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5240" windowHeight="8715" tabRatio="934" activeTab="13"/>
  </bookViews>
  <sheets>
    <sheet name="Megyei" sheetId="1" r:id="rId1"/>
    <sheet name="Január" sheetId="2" r:id="rId2"/>
    <sheet name="Február" sheetId="3" r:id="rId3"/>
    <sheet name="Március" sheetId="4" r:id="rId4"/>
    <sheet name="Április" sheetId="5" r:id="rId5"/>
    <sheet name="Május" sheetId="6" r:id="rId6"/>
    <sheet name="Június" sheetId="7" r:id="rId7"/>
    <sheet name="Július" sheetId="8" r:id="rId8"/>
    <sheet name="Augusztus" sheetId="9" r:id="rId9"/>
    <sheet name="Szeptember" sheetId="10" r:id="rId10"/>
    <sheet name="Október" sheetId="11" r:id="rId11"/>
    <sheet name="November" sheetId="12" r:id="rId12"/>
    <sheet name="December" sheetId="13" r:id="rId13"/>
    <sheet name="FEOR" sheetId="14" r:id="rId14"/>
  </sheets>
  <definedNames>
    <definedName name="_xlnm.Print_Titles" localSheetId="13">'FEOR'!$1:$2</definedName>
    <definedName name="_xlnm.Print_Titles" localSheetId="0">'Megyei'!$A:$B</definedName>
  </definedNames>
  <calcPr fullCalcOnLoad="1"/>
</workbook>
</file>

<file path=xl/sharedStrings.xml><?xml version="1.0" encoding="utf-8"?>
<sst xmlns="http://schemas.openxmlformats.org/spreadsheetml/2006/main" count="1049" uniqueCount="287">
  <si>
    <t>Regisztrált álláskeresők száma zárónapon</t>
  </si>
  <si>
    <t>Nógrád megye</t>
  </si>
  <si>
    <t>Nem</t>
  </si>
  <si>
    <t>ált. iskolai végz. nélkül</t>
  </si>
  <si>
    <t>általános iskola</t>
  </si>
  <si>
    <t>szakiskola</t>
  </si>
  <si>
    <t>szakmunkásképző</t>
  </si>
  <si>
    <t>gimnázium</t>
  </si>
  <si>
    <t>szakközépiskola</t>
  </si>
  <si>
    <t>technikum</t>
  </si>
  <si>
    <t>főiskola</t>
  </si>
  <si>
    <t>egyetem</t>
  </si>
  <si>
    <t>kitöltetlen</t>
  </si>
  <si>
    <t>&lt;= 12 hónapja folyamatosan nyilvántartott</t>
  </si>
  <si>
    <t>Folyamatos regisztráció hossza</t>
  </si>
  <si>
    <t>rendszeres szociális segély</t>
  </si>
  <si>
    <t>ellátás nélkül</t>
  </si>
  <si>
    <t>új belépő</t>
  </si>
  <si>
    <t>ismételten belépő</t>
  </si>
  <si>
    <t>Salgótarján</t>
  </si>
  <si>
    <t xml:space="preserve">Balassa-gyarmat </t>
  </si>
  <si>
    <t>Pásztó</t>
  </si>
  <si>
    <t>Szécsény</t>
  </si>
  <si>
    <t>Bátony-terenye</t>
  </si>
  <si>
    <t>Rétság</t>
  </si>
  <si>
    <t>Balassagyarmati Kirendeltség</t>
  </si>
  <si>
    <t>Pásztói Kirendeltség</t>
  </si>
  <si>
    <t>Szécsényi Kirendeltség</t>
  </si>
  <si>
    <t>Bátonyterenyei Kirendeltség</t>
  </si>
  <si>
    <t>Rétsági Kirendeltség</t>
  </si>
  <si>
    <t>Belépők</t>
  </si>
  <si>
    <t>Megnevezés</t>
  </si>
  <si>
    <t>Salgó-tarján</t>
  </si>
  <si>
    <t>17 év és alatta</t>
  </si>
  <si>
    <t>18 - 20 év</t>
  </si>
  <si>
    <t>21 - 25 év</t>
  </si>
  <si>
    <t>26 - 30 év</t>
  </si>
  <si>
    <t>31 - 35 év</t>
  </si>
  <si>
    <t>25 év alatt</t>
  </si>
  <si>
    <t>18 év és alatta</t>
  </si>
  <si>
    <t>19 év</t>
  </si>
  <si>
    <t>20 - 24 év</t>
  </si>
  <si>
    <t>25 - 29 év</t>
  </si>
  <si>
    <t>30 - 34 év</t>
  </si>
  <si>
    <t>KSH korcsoport</t>
  </si>
  <si>
    <t>alapfokú</t>
  </si>
  <si>
    <t>középfokú</t>
  </si>
  <si>
    <t>felsőfokú</t>
  </si>
  <si>
    <t>Iskolai végzettségek</t>
  </si>
  <si>
    <t>Szakképzett</t>
  </si>
  <si>
    <t>alapfokú szakképesítés</t>
  </si>
  <si>
    <t>alapfokú iskolai végzettséghez kötött középfokú szakkép.</t>
  </si>
  <si>
    <t>középiskolai végzettséghez kötött középfokú szakképesítés</t>
  </si>
  <si>
    <t>felsőfokú szakképesítések</t>
  </si>
  <si>
    <t>felsőfokú iskolai végzettséghez kötött felsőfokú szakkép.</t>
  </si>
  <si>
    <t>felsőfokú iskolarendszerű képzés</t>
  </si>
  <si>
    <t>Nincs szakképzettsége</t>
  </si>
  <si>
    <t>Kitöltetlen</t>
  </si>
  <si>
    <t>Szakképzettségek</t>
  </si>
  <si>
    <t>Salgótarjáni Kirendeltség és Szolgáltató Központ</t>
  </si>
  <si>
    <t>Ellátás</t>
  </si>
  <si>
    <t>Férfi</t>
  </si>
  <si>
    <t>Nő</t>
  </si>
  <si>
    <t>nincs szakképzettsége</t>
  </si>
  <si>
    <t>foglalkoztatás helyettesítő támogatás</t>
  </si>
  <si>
    <t>Összes</t>
  </si>
  <si>
    <t>2013. év</t>
  </si>
  <si>
    <t>2013. I. félév</t>
  </si>
  <si>
    <t xml:space="preserve">2013. I-III. </t>
  </si>
  <si>
    <t>Pályakezdő álláskereső</t>
  </si>
  <si>
    <t>&gt;  12 hónapja folyamatosan nyilvántartott</t>
  </si>
  <si>
    <t>Balassagyarmati járás</t>
  </si>
  <si>
    <t>Bátonyterenyei járás</t>
  </si>
  <si>
    <t>Pásztói járás</t>
  </si>
  <si>
    <t>Rétsági járás</t>
  </si>
  <si>
    <t>Salgótarjáni járás</t>
  </si>
  <si>
    <t>Szécsényi járás</t>
  </si>
  <si>
    <t>2013 Q 1</t>
  </si>
  <si>
    <t>2013/Jan</t>
  </si>
  <si>
    <t>2013/Feb</t>
  </si>
  <si>
    <t>2013/Mar</t>
  </si>
  <si>
    <t>Nógrád megye - munkaügyi körzet</t>
  </si>
  <si>
    <t>9239 Egyéb, máshova nem sorolható egyszerű szolgáltatási és szállítási foglalkozású</t>
  </si>
  <si>
    <t>4112 Általános irodai adminisztrátor</t>
  </si>
  <si>
    <t>8211 Mechanikaigép-összeszerelő</t>
  </si>
  <si>
    <t>9310 Egyszerű ipari foglalkozású</t>
  </si>
  <si>
    <t>9329 Egyéb egyszerű építőipari foglalkozású</t>
  </si>
  <si>
    <t>5113 Bolti eladó</t>
  </si>
  <si>
    <t>5211 Fodrász</t>
  </si>
  <si>
    <t>7325 Hegesztő, lángvágó</t>
  </si>
  <si>
    <t>5134 Szakács</t>
  </si>
  <si>
    <t>9231 Portás, telepőr, egyszerű őr</t>
  </si>
  <si>
    <t>9119 Egyéb takarító és kisegítő</t>
  </si>
  <si>
    <t>5111 Kereskedő</t>
  </si>
  <si>
    <t>7511 Kőműves</t>
  </si>
  <si>
    <t>7321 Lakatos</t>
  </si>
  <si>
    <t>7535 Festő és mázoló</t>
  </si>
  <si>
    <t>9112 Intézményi takarító és kisegítő</t>
  </si>
  <si>
    <t>5116 Piaci, utcai étel- és italárus</t>
  </si>
  <si>
    <t>3910 Egyéb ügyintéző</t>
  </si>
  <si>
    <t>5132 Pincér</t>
  </si>
  <si>
    <t>2159 Egyéb adatbázis- és hálózati elemző, üzemeltető</t>
  </si>
  <si>
    <t>5254 Vagyonőr, testőr</t>
  </si>
  <si>
    <t>5129 Egyéb, máshova nem sorolható kereskedelmi foglalkozású</t>
  </si>
  <si>
    <t>3117 Építő- és építésztechnikus</t>
  </si>
  <si>
    <t>3611 Pénzügyi ügyintéző (a pénzintézeti ügyintéző kivételével)</t>
  </si>
  <si>
    <t>7223 Bútorasztalos</t>
  </si>
  <si>
    <t>3623 Anyaggazdálkodó, felvásárló</t>
  </si>
  <si>
    <t>4221 Utazásszervező, tanácsadó</t>
  </si>
  <si>
    <t>5131 Vendéglős</t>
  </si>
  <si>
    <t>4114 Adatrögzítő, kódoló</t>
  </si>
  <si>
    <t>7521 Vezeték- és csőhálózat-szerelő (víz, gáz, fűtés)</t>
  </si>
  <si>
    <t>9236 Konyhai kisegítő</t>
  </si>
  <si>
    <t>7331 Gépjármű- és motorkarbantartó, -javító</t>
  </si>
  <si>
    <t>5242 Házvezető</t>
  </si>
  <si>
    <t>3116 Gépésztechnikus</t>
  </si>
  <si>
    <t>5135 Cukrász</t>
  </si>
  <si>
    <t>8325 Csomagoló-, palackozó- és címkézőgép kezelője</t>
  </si>
  <si>
    <t>7323 Forgácsoló</t>
  </si>
  <si>
    <t>8421 Mezőgazdasági, erdőgazdasági, növényvédő gép kezelője</t>
  </si>
  <si>
    <t>2531 Piackutató, reklám- és marketingtevékenységet tervező, szervező</t>
  </si>
  <si>
    <t>3622 Kereskedelmi ügyintéző</t>
  </si>
  <si>
    <t>4190 Egyéb, máshova nem sorolható irodai, ügyviteli foglalkozású</t>
  </si>
  <si>
    <t>7114 Pék, édesiparitermék-gyártó</t>
  </si>
  <si>
    <t>7212 Szabó, varró</t>
  </si>
  <si>
    <t>7524 Épületvillamossági szerelő, villanyszerelő</t>
  </si>
  <si>
    <t>9331 Egyszerű mezőgazdasági foglalkozású</t>
  </si>
  <si>
    <t>3134 Környezetvédelmi technikus</t>
  </si>
  <si>
    <t>3642 Jogi asszisztens</t>
  </si>
  <si>
    <t>6121 Szarvasmarha-, ló-, sertés-, juhtartó és -tenyésztő</t>
  </si>
  <si>
    <t>7513 Ács</t>
  </si>
  <si>
    <t>9223 Rakodómunkás</t>
  </si>
  <si>
    <t>2168 Környezetfelmérő, -tanácsadó</t>
  </si>
  <si>
    <t>2625 Statisztikus</t>
  </si>
  <si>
    <t>3131 Mezőgazdasági technikus</t>
  </si>
  <si>
    <t>3143 Számítógéphálózat- és rendszertechnikus</t>
  </si>
  <si>
    <t>3513 Szociális gondozó, szakgondozó</t>
  </si>
  <si>
    <t>4111 Titkár(nő)</t>
  </si>
  <si>
    <t>6115 Dísznövény-, virág- és faiskolai kertész, csemetenevelő</t>
  </si>
  <si>
    <t>3410 Oktatási asszisztens</t>
  </si>
  <si>
    <t>3624 Ügynök (a biztosítási ügynök kivételével)</t>
  </si>
  <si>
    <t>5212 Kozmetikus</t>
  </si>
  <si>
    <t>5299 Egyéb, máshova nem sorolható szolgáltatási foglalkozású</t>
  </si>
  <si>
    <t>6130 Vegyes profilú gazdálkodó</t>
  </si>
  <si>
    <t>2144 Alkalmazásprogramozó</t>
  </si>
  <si>
    <t>5221 Gyermekfelügyelő, dajka</t>
  </si>
  <si>
    <t>7342 Informatikai és telekommunikációs berendezések műszerésze, javítója</t>
  </si>
  <si>
    <t>7534 Burkoló</t>
  </si>
  <si>
    <t>8417 Tehergépkocsi-vezető, kamionsofőr</t>
  </si>
  <si>
    <t>2532 Pr-tevékenységet tervező, szervező</t>
  </si>
  <si>
    <t>3141 Informatikai és kommunikációs rendszereket kezelő technikus</t>
  </si>
  <si>
    <t>3311 Ápoló, szakápoló</t>
  </si>
  <si>
    <t>5133 Pultos</t>
  </si>
  <si>
    <t>7333 Mezőgazdasági és ipari gép (motor) karbantartója, javítója</t>
  </si>
  <si>
    <t>7514 Épületasztalos</t>
  </si>
  <si>
    <t>9224 Pultfeltöltő, árufeltöltő</t>
  </si>
  <si>
    <t>2131 Mezőgazdasági mérnök</t>
  </si>
  <si>
    <t>2136 Grafikus és multimédia-tervező</t>
  </si>
  <si>
    <t>2432 Csecsemő- és kisgyermeknevelő, óvodapedagógus</t>
  </si>
  <si>
    <t>2499 Egyéb szakképzett oktató, nevelő</t>
  </si>
  <si>
    <t>2716 Újságíró, rádióműsor-, televízióműsor-szerkesztő</t>
  </si>
  <si>
    <t>3190 Egyéb műszaki foglalkozású</t>
  </si>
  <si>
    <t>3332 Fizioterápiás asszisztens, masszőr</t>
  </si>
  <si>
    <t>5213 Manikűrös, pedikűrös</t>
  </si>
  <si>
    <t>8416 Személygépkocsi-vezető</t>
  </si>
  <si>
    <t>1321 Szállítási, logisztikai és raktározási tevékenységet folytató egység vezetője</t>
  </si>
  <si>
    <t>2152 Rendszergazda</t>
  </si>
  <si>
    <t>2167 Biológus, botanikus, zoológus és rokon foglalkozású</t>
  </si>
  <si>
    <t>3139 Egyéb, máshova nem sorolható technikus</t>
  </si>
  <si>
    <t>3641 Személyi asszisztens</t>
  </si>
  <si>
    <t>5229 Egyéb személygondozási foglalkozású</t>
  </si>
  <si>
    <t>7231 Nyomdai előkészítő</t>
  </si>
  <si>
    <t>9225 Kézi csomagoló</t>
  </si>
  <si>
    <t>1334 Üzleti szolgáltatási tevékenységet folytató egység vezetője</t>
  </si>
  <si>
    <t>1339 Egyéb kereskedelmi, vendéglátó és hasonló szolgáltatási tevékenységet folytató egység vezetője</t>
  </si>
  <si>
    <t>1416 Reklám-, pr- és egyéb kommunikációs tevékenységet folytató egység vezetője</t>
  </si>
  <si>
    <t>2134 Település- és közlekedéstervező mérnök</t>
  </si>
  <si>
    <t>2143 Hálózat- és multimédia-fejlesztő</t>
  </si>
  <si>
    <t>2165 Geológus</t>
  </si>
  <si>
    <t>2626 Szociológus, demográfus</t>
  </si>
  <si>
    <t>2717 Szakképzett edző, sportszervező, -irányító</t>
  </si>
  <si>
    <t>2722 Képzőművész</t>
  </si>
  <si>
    <t>2723 Iparművész, gyártmány- és ruhatervező</t>
  </si>
  <si>
    <t>3221 Irodai szakmai irányító, felügyelő</t>
  </si>
  <si>
    <t>3632 Marketing- és pr-ügyintéző</t>
  </si>
  <si>
    <t>4113 Gépíró, szövegszerkesztő</t>
  </si>
  <si>
    <t>4134 Humánpolitikai adminisztrátor</t>
  </si>
  <si>
    <t>4222 Recepciós</t>
  </si>
  <si>
    <t>4227 Postai ügyfélkapcsolati foglalkozású</t>
  </si>
  <si>
    <t>7221 Famegmunkáló</t>
  </si>
  <si>
    <t>8212 Villamosberendezés-összeszerelő</t>
  </si>
  <si>
    <t>9234 Hordár, csomagkihordó</t>
  </si>
  <si>
    <t>9321 Kubikos</t>
  </si>
  <si>
    <t>1329 Egyéb szolgáltatást nyújtó egység vezetője</t>
  </si>
  <si>
    <t>1419 Egyéb gazdasági tevékenységet segítő egység vezetője</t>
  </si>
  <si>
    <t>2421 Középiskolai tanár</t>
  </si>
  <si>
    <t>2627 Nyelvész, fordító, tolmács</t>
  </si>
  <si>
    <t>2713 Muzeológus, múzeumi gyűjteménygondnok</t>
  </si>
  <si>
    <t>2724 Zeneszerző, zenész, énekes</t>
  </si>
  <si>
    <t>3113 Élelmiszer-ipari technikus</t>
  </si>
  <si>
    <t>3213 Építőipari szakmai irányító, felügyelő</t>
  </si>
  <si>
    <t>3322 Egészségügyi dokumentátor</t>
  </si>
  <si>
    <t>3341 Állatorvosi asszisztens</t>
  </si>
  <si>
    <t>3639 Egyéb, máshova nem sorolható üzleti jellegű szolgáltatás ügyintézője</t>
  </si>
  <si>
    <t>6111 Szántóföldinövény-termesztő</t>
  </si>
  <si>
    <t>6220 Vadgazdálkodási foglalkozású</t>
  </si>
  <si>
    <t xml:space="preserve">A regisztrált pályakezdő álláskeresők száma körzetenként 2013. március (fő)                                                                </t>
  </si>
  <si>
    <t xml:space="preserve">A regisztrált pályakezdő álláskeresők száma körzetenként 2013. február (fő)                                                                </t>
  </si>
  <si>
    <t xml:space="preserve">A regisztrált pályakezdő álláskeresők száma körzetenként 2013. januárban (fő)                                                                </t>
  </si>
  <si>
    <t>2431 Általános iskolai tanár, tanító</t>
  </si>
  <si>
    <t xml:space="preserve">A regisztrált pályakezdő álláskeresők száma körzetenként 2013. április (fő)                                                                </t>
  </si>
  <si>
    <t>2910 Egyéb magasan képzett ügyintéző</t>
  </si>
  <si>
    <t>7326 Kovács</t>
  </si>
  <si>
    <t>8422 Földmunkagép és hasonló könnyű- és nehézgép kezelője</t>
  </si>
  <si>
    <t>2013 Q 2</t>
  </si>
  <si>
    <t>2013/Apr</t>
  </si>
  <si>
    <t>2013/May</t>
  </si>
  <si>
    <t>2013/Jun</t>
  </si>
  <si>
    <t>2013 Q 3</t>
  </si>
  <si>
    <t>2013/Jul</t>
  </si>
  <si>
    <t>2013/Aug</t>
  </si>
  <si>
    <t>2013/Sep</t>
  </si>
  <si>
    <t>2013 Q 4</t>
  </si>
  <si>
    <t>2013/Oct</t>
  </si>
  <si>
    <t>2013/Nov</t>
  </si>
  <si>
    <t>2013/Dec</t>
  </si>
  <si>
    <t xml:space="preserve">A regisztrált pályakezdő álláskeresők száma körzetenként 2013. május (fő)                                                                </t>
  </si>
  <si>
    <t>4129 Egyéb számviteli foglalkozású</t>
  </si>
  <si>
    <t>2312 Szociális munkás és tanácsadó</t>
  </si>
  <si>
    <t>2141 Rendszerelemző (informatikai)</t>
  </si>
  <si>
    <t>3136 Műszaki rajzoló, szerkesztő</t>
  </si>
  <si>
    <t>8125 Fafeldolgozó gép kezelője és gyártósor mellett dolgozó</t>
  </si>
  <si>
    <t>8425 Targoncavezető</t>
  </si>
  <si>
    <t xml:space="preserve">A regisztrált pályakezdő álláskeresők száma körzetenként 2013. június (fő)                                                                </t>
  </si>
  <si>
    <t xml:space="preserve">A regisztrált pályakezdő álláskeresők száma körzetenként 2013. július (fő)                                                                </t>
  </si>
  <si>
    <t>2164 Kémikus</t>
  </si>
  <si>
    <t>1331 Szálláshely-szolgáltatási tevékenységet folytató egység vezetője</t>
  </si>
  <si>
    <t>3142 Informatikai és kommunikációs rendszerek felhasználóit támogató technikus</t>
  </si>
  <si>
    <t>3145 Műsorszóró és audiovizuális technikus</t>
  </si>
  <si>
    <t>7417 Nád- és fűzfeldolgozó, seprű- kefegyártó</t>
  </si>
  <si>
    <t xml:space="preserve">A regisztrált pályakezdő álláskeresők száma körzetenként 2013. augusztus (fő)                                                                </t>
  </si>
  <si>
    <t>1332 Vendéglátó tevékenységet folytató egység vezetője</t>
  </si>
  <si>
    <t>2135 Földmérő és térinformatikus</t>
  </si>
  <si>
    <t>3132 Erdő- és természetvédelmi technikus</t>
  </si>
  <si>
    <t>3659 Egyéb hatósági ügyintéző</t>
  </si>
  <si>
    <t>6211 Erdészeti foglalkozású</t>
  </si>
  <si>
    <t>7216 Bőrdíszműves, bőröndös, bőrtermékkészítő, -javító</t>
  </si>
  <si>
    <t>7343 Elektromoshálózat-szerelő, -javító</t>
  </si>
  <si>
    <t xml:space="preserve">A regisztrált pályakezdő álláskeresők száma járásonként 2013. szeptember (fő)                                                                </t>
  </si>
  <si>
    <t>2114 Fa- és könnyűipari mérnök</t>
  </si>
  <si>
    <t>2121 Villamosmérnök (energetikai mérnök)</t>
  </si>
  <si>
    <t>2229 Egyéb humán-egészségügyi (társ)foglalkozású</t>
  </si>
  <si>
    <t>3121 Villamosipari technikus (energetikai technikus)</t>
  </si>
  <si>
    <t>3159 Egyéb folyamatirányító berendezés vezérlője</t>
  </si>
  <si>
    <t>3652 Adó- és illetékhivatali ügyintéző</t>
  </si>
  <si>
    <t>7418 Textilműves, hímző, csipkeverő</t>
  </si>
  <si>
    <t>9211 Szemétgyűjtő, utcaseprő</t>
  </si>
  <si>
    <t xml:space="preserve">A regisztrált pályakezdő álláskeresők száma járásonként 2013. október (fő)                                                                </t>
  </si>
  <si>
    <t>9332 Egyszerű erdészeti, vadászati és halászati foglalkozású</t>
  </si>
  <si>
    <t>2116 Építőmérnök</t>
  </si>
  <si>
    <t>3326 Gyógyszertári és gyógyszerellátási asszisztens</t>
  </si>
  <si>
    <t>3339 Egyéb, humánegészségügyhöz kapcsolódó foglalkozású</t>
  </si>
  <si>
    <t>5117 Bolti pénztáros, jegypénztáros</t>
  </si>
  <si>
    <t>7232 Nyomdász, nyomdaipari gépmester</t>
  </si>
  <si>
    <t xml:space="preserve">A regisztrált pályakezdő álláskeresők száma járásonként 2013. november (fő)                                                                </t>
  </si>
  <si>
    <t>9235 Gyorséttermi eladó</t>
  </si>
  <si>
    <t>2441 Gyógypedagógus</t>
  </si>
  <si>
    <t>2629 Egyéb társadalomtudományi foglalkozású</t>
  </si>
  <si>
    <t>3621 Biztosítási ügynök, ügyintéző</t>
  </si>
  <si>
    <t>7327 Festékszóró, fényező</t>
  </si>
  <si>
    <t xml:space="preserve">A regisztrált pályakezdő álláskeresők száma járásonként 2013. december (fő)                                                                </t>
  </si>
  <si>
    <t xml:space="preserve">A regisztrált pályakezdő álláskeresők száma járásonként                                                                                a keresett munkakör szerint 2013. decemberben (fő)                                                                </t>
  </si>
  <si>
    <t>7529 Egyéb építési, szerelési foglalkozású</t>
  </si>
  <si>
    <t>1411 Számviteli és pénzügyi tevékenységet folytató egység vezetője</t>
  </si>
  <si>
    <t>2111 Bányamérnök</t>
  </si>
  <si>
    <t>2149 Egyéb szoftver- és alkalmazásfejlesztő, -elemző</t>
  </si>
  <si>
    <t>2523 Személyzeti és pályaválasztási szakértő</t>
  </si>
  <si>
    <t>2533 Kereskedelmi tervező, szervező</t>
  </si>
  <si>
    <t>2711 Könyvtáros, informatikus könyvtáros</t>
  </si>
  <si>
    <t>3114 Fa- és könnyűipari technikus</t>
  </si>
  <si>
    <t>4223 Szállodai recepciós</t>
  </si>
  <si>
    <t>5252 Tűzoltó</t>
  </si>
  <si>
    <t>7322 Szerszámkészítő</t>
  </si>
  <si>
    <t>7411 Címfestő</t>
  </si>
  <si>
    <t>8152 Fémmegmunkáló, felületkezelő gép kezelője</t>
  </si>
  <si>
    <t>9233 Hivatalsegéd, kézbesítő</t>
  </si>
  <si>
    <t>Regisztrált pályakezdő álláskeresők száma zárónapon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</si>
</sst>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0"/>
    <numFmt numFmtId="168" formatCode="yyyy\.mm\.dd\.;@"/>
    <numFmt numFmtId="169" formatCode="h\:mm\:ss;@"/>
    <numFmt numFmtId="170" formatCode="0.000"/>
    <numFmt numFmtId="171" formatCode="0.0"/>
    <numFmt numFmtId="172" formatCode="0.00000"/>
    <numFmt numFmtId="173" formatCode="0.0000"/>
    <numFmt numFmtId="174" formatCode="0.0000000"/>
    <numFmt numFmtId="175" formatCode="0.000000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,##0.0"/>
    <numFmt numFmtId="181" formatCode="#,##0.0\ _F_t;[Red]\-#,##0.0\ _F_t"/>
    <numFmt numFmtId="182" formatCode="General_)"/>
    <numFmt numFmtId="183" formatCode="0.00000000"/>
    <numFmt numFmtId="184" formatCode="#0.0"/>
    <numFmt numFmtId="185" formatCode="#0.00"/>
    <numFmt numFmtId="186" formatCode="#0.000"/>
  </numFmts>
  <fonts count="19">
    <font>
      <sz val="10"/>
      <name val="Arial"/>
      <family val="0"/>
    </font>
    <font>
      <sz val="8"/>
      <color indexed="8"/>
      <name val="Tahoma"/>
      <family val="0"/>
    </font>
    <font>
      <u val="single"/>
      <sz val="8"/>
      <color indexed="8"/>
      <name val="Tahoma"/>
      <family val="0"/>
    </font>
    <font>
      <b/>
      <sz val="8"/>
      <color indexed="8"/>
      <name val="Tahoma"/>
      <family val="0"/>
    </font>
    <font>
      <sz val="8"/>
      <name val="Arial"/>
      <family val="0"/>
    </font>
    <font>
      <sz val="8"/>
      <name val="Tahoma"/>
      <family val="2"/>
    </font>
    <font>
      <b/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i/>
      <sz val="11"/>
      <name val="Arial CE"/>
      <family val="0"/>
    </font>
    <font>
      <b/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1"/>
      <name val="Arial"/>
      <family val="2"/>
    </font>
    <font>
      <b/>
      <u val="single"/>
      <sz val="8"/>
      <color indexed="8"/>
      <name val="Tahoma"/>
      <family val="2"/>
    </font>
    <font>
      <b/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49" fontId="2" fillId="0" borderId="0" xfId="0" applyNumberFormat="1" applyFont="1" applyFill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167" fontId="1" fillId="0" borderId="1" xfId="0" applyNumberFormat="1" applyFont="1" applyBorder="1" applyAlignment="1">
      <alignment horizontal="right" vertical="top"/>
    </xf>
    <xf numFmtId="167" fontId="3" fillId="3" borderId="2" xfId="0" applyNumberFormat="1" applyFont="1" applyFill="1" applyBorder="1" applyAlignment="1">
      <alignment horizontal="right" vertical="top"/>
    </xf>
    <xf numFmtId="49" fontId="3" fillId="4" borderId="1" xfId="0" applyNumberFormat="1" applyFont="1" applyFill="1" applyBorder="1" applyAlignment="1">
      <alignment vertical="top" wrapText="1"/>
    </xf>
    <xf numFmtId="167" fontId="3" fillId="4" borderId="2" xfId="0" applyNumberFormat="1" applyFont="1" applyFill="1" applyBorder="1" applyAlignment="1">
      <alignment horizontal="right" vertical="top"/>
    </xf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right" vertical="top"/>
    </xf>
    <xf numFmtId="171" fontId="5" fillId="5" borderId="0" xfId="0" applyNumberFormat="1" applyFont="1" applyFill="1" applyAlignment="1">
      <alignment vertical="top"/>
    </xf>
    <xf numFmtId="171" fontId="5" fillId="6" borderId="0" xfId="0" applyNumberFormat="1" applyFont="1" applyFill="1" applyAlignment="1">
      <alignment vertical="top"/>
    </xf>
    <xf numFmtId="0" fontId="0" fillId="0" borderId="0" xfId="19">
      <alignment vertical="top"/>
      <protection/>
    </xf>
    <xf numFmtId="49" fontId="11" fillId="5" borderId="4" xfId="19" applyNumberFormat="1" applyFont="1" applyFill="1" applyBorder="1" applyAlignment="1">
      <alignment horizontal="center" vertical="center" wrapText="1"/>
      <protection/>
    </xf>
    <xf numFmtId="49" fontId="11" fillId="5" borderId="5" xfId="21" applyNumberFormat="1" applyFont="1" applyFill="1" applyBorder="1" applyAlignment="1">
      <alignment horizontal="center" vertical="center" wrapText="1"/>
      <protection/>
    </xf>
    <xf numFmtId="49" fontId="11" fillId="5" borderId="6" xfId="21" applyNumberFormat="1" applyFont="1" applyFill="1" applyBorder="1" applyAlignment="1">
      <alignment horizontal="center" vertical="center" wrapText="1"/>
      <protection/>
    </xf>
    <xf numFmtId="0" fontId="0" fillId="0" borderId="0" xfId="19" applyFont="1">
      <alignment vertical="top"/>
      <protection/>
    </xf>
    <xf numFmtId="49" fontId="12" fillId="0" borderId="7" xfId="19" applyNumberFormat="1" applyFont="1" applyFill="1" applyBorder="1" applyAlignment="1">
      <alignment vertical="top" wrapText="1"/>
      <protection/>
    </xf>
    <xf numFmtId="167" fontId="12" fillId="0" borderId="8" xfId="19" applyNumberFormat="1" applyFont="1" applyBorder="1" applyAlignment="1">
      <alignment horizontal="right" vertical="center"/>
      <protection/>
    </xf>
    <xf numFmtId="167" fontId="13" fillId="5" borderId="9" xfId="19" applyNumberFormat="1" applyFont="1" applyFill="1" applyBorder="1" applyAlignment="1">
      <alignment horizontal="right" vertical="center"/>
      <protection/>
    </xf>
    <xf numFmtId="49" fontId="15" fillId="5" borderId="10" xfId="19" applyNumberFormat="1" applyFont="1" applyFill="1" applyBorder="1">
      <alignment vertical="top"/>
      <protection/>
    </xf>
    <xf numFmtId="167" fontId="15" fillId="5" borderId="11" xfId="19" applyNumberFormat="1" applyFont="1" applyFill="1" applyBorder="1">
      <alignment vertical="top"/>
      <protection/>
    </xf>
    <xf numFmtId="167" fontId="15" fillId="5" borderId="12" xfId="19" applyNumberFormat="1" applyFont="1" applyFill="1" applyBorder="1">
      <alignment vertical="top"/>
      <protection/>
    </xf>
    <xf numFmtId="0" fontId="6" fillId="0" borderId="0" xfId="19" applyFont="1">
      <alignment vertical="top"/>
      <protection/>
    </xf>
    <xf numFmtId="0" fontId="14" fillId="0" borderId="0" xfId="19" applyFont="1" applyFill="1">
      <alignment vertical="top"/>
      <protection/>
    </xf>
    <xf numFmtId="0" fontId="14" fillId="0" borderId="0" xfId="19" applyFont="1">
      <alignment vertical="top"/>
      <protection/>
    </xf>
    <xf numFmtId="49" fontId="3" fillId="5" borderId="1" xfId="0" applyNumberFormat="1" applyFont="1" applyFill="1" applyBorder="1" applyAlignment="1">
      <alignment vertical="top" wrapText="1"/>
    </xf>
    <xf numFmtId="167" fontId="3" fillId="5" borderId="2" xfId="0" applyNumberFormat="1" applyFont="1" applyFill="1" applyBorder="1" applyAlignment="1">
      <alignment horizontal="right" vertical="top"/>
    </xf>
    <xf numFmtId="167" fontId="3" fillId="7" borderId="0" xfId="0" applyNumberFormat="1" applyFont="1" applyFill="1" applyBorder="1" applyAlignment="1">
      <alignment horizontal="right" vertical="top"/>
    </xf>
    <xf numFmtId="167" fontId="3" fillId="7" borderId="2" xfId="0" applyNumberFormat="1" applyFont="1" applyFill="1" applyBorder="1" applyAlignment="1">
      <alignment horizontal="right" vertical="top"/>
    </xf>
    <xf numFmtId="49" fontId="12" fillId="0" borderId="8" xfId="19" applyNumberFormat="1" applyFont="1" applyBorder="1" applyAlignment="1">
      <alignment horizontal="right" vertical="center"/>
      <protection/>
    </xf>
    <xf numFmtId="49" fontId="3" fillId="4" borderId="2" xfId="0" applyNumberFormat="1" applyFont="1" applyFill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right" vertical="top"/>
    </xf>
    <xf numFmtId="167" fontId="1" fillId="0" borderId="1" xfId="0" applyNumberFormat="1" applyFont="1" applyFill="1" applyBorder="1" applyAlignment="1">
      <alignment horizontal="right" vertical="top"/>
    </xf>
    <xf numFmtId="167" fontId="3" fillId="3" borderId="1" xfId="0" applyNumberFormat="1" applyFont="1" applyFill="1" applyBorder="1" applyAlignment="1">
      <alignment horizontal="right" vertical="top"/>
    </xf>
    <xf numFmtId="167" fontId="1" fillId="3" borderId="1" xfId="0" applyNumberFormat="1" applyFont="1" applyFill="1" applyBorder="1" applyAlignment="1">
      <alignment horizontal="right" vertical="top"/>
    </xf>
    <xf numFmtId="167" fontId="1" fillId="0" borderId="2" xfId="0" applyNumberFormat="1" applyFont="1" applyFill="1" applyBorder="1" applyAlignment="1">
      <alignment horizontal="right" vertical="top"/>
    </xf>
    <xf numFmtId="167" fontId="1" fillId="4" borderId="2" xfId="0" applyNumberFormat="1" applyFont="1" applyFill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167" fontId="3" fillId="0" borderId="1" xfId="0" applyNumberFormat="1" applyFont="1" applyBorder="1" applyAlignment="1">
      <alignment horizontal="right" vertical="top"/>
    </xf>
    <xf numFmtId="167" fontId="3" fillId="4" borderId="2" xfId="0" applyNumberFormat="1" applyFont="1" applyFill="1" applyBorder="1" applyAlignment="1">
      <alignment horizontal="right" vertical="top"/>
    </xf>
    <xf numFmtId="49" fontId="12" fillId="0" borderId="8" xfId="19" applyNumberFormat="1" applyFont="1" applyFill="1" applyBorder="1" applyAlignment="1">
      <alignment horizontal="right" vertical="center"/>
      <protection/>
    </xf>
    <xf numFmtId="167" fontId="12" fillId="0" borderId="8" xfId="19" applyNumberFormat="1" applyFont="1" applyFill="1" applyBorder="1" applyAlignment="1">
      <alignment horizontal="right" vertical="center"/>
      <protection/>
    </xf>
    <xf numFmtId="0" fontId="0" fillId="0" borderId="0" xfId="19" applyFont="1">
      <alignment vertical="top"/>
      <protection/>
    </xf>
    <xf numFmtId="49" fontId="17" fillId="5" borderId="0" xfId="0" applyNumberFormat="1" applyFont="1" applyFill="1" applyAlignment="1">
      <alignment vertical="top" wrapText="1"/>
    </xf>
    <xf numFmtId="167" fontId="18" fillId="4" borderId="2" xfId="0" applyNumberFormat="1" applyFont="1" applyFill="1" applyBorder="1" applyAlignment="1">
      <alignment horizontal="right" vertical="top"/>
    </xf>
    <xf numFmtId="167" fontId="0" fillId="0" borderId="0" xfId="0" applyNumberFormat="1" applyAlignment="1">
      <alignment vertical="top"/>
    </xf>
    <xf numFmtId="167" fontId="18" fillId="7" borderId="0" xfId="0" applyNumberFormat="1" applyFont="1" applyFill="1" applyBorder="1" applyAlignment="1">
      <alignment horizontal="right" vertical="top"/>
    </xf>
    <xf numFmtId="49" fontId="3" fillId="3" borderId="13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1" fillId="2" borderId="13" xfId="0" applyNumberFormat="1" applyFont="1" applyFill="1" applyBorder="1" applyAlignment="1">
      <alignment vertical="top" wrapText="1"/>
    </xf>
    <xf numFmtId="49" fontId="1" fillId="2" borderId="3" xfId="0" applyNumberFormat="1" applyFont="1" applyFill="1" applyBorder="1" applyAlignment="1">
      <alignment vertical="top" wrapText="1"/>
    </xf>
    <xf numFmtId="49" fontId="1" fillId="7" borderId="14" xfId="0" applyNumberFormat="1" applyFont="1" applyFill="1" applyBorder="1" applyAlignment="1">
      <alignment horizontal="center" vertical="top" wrapText="1"/>
    </xf>
    <xf numFmtId="49" fontId="1" fillId="7" borderId="15" xfId="0" applyNumberFormat="1" applyFont="1" applyFill="1" applyBorder="1" applyAlignment="1">
      <alignment horizontal="center" vertical="top" wrapText="1"/>
    </xf>
    <xf numFmtId="49" fontId="1" fillId="2" borderId="16" xfId="0" applyNumberFormat="1" applyFont="1" applyFill="1" applyBorder="1" applyAlignment="1">
      <alignment vertical="top" wrapText="1"/>
    </xf>
    <xf numFmtId="49" fontId="3" fillId="2" borderId="17" xfId="0" applyNumberFormat="1" applyFont="1" applyFill="1" applyBorder="1" applyAlignment="1">
      <alignment horizontal="center" vertical="top" wrapText="1"/>
    </xf>
    <xf numFmtId="49" fontId="3" fillId="2" borderId="18" xfId="0" applyNumberFormat="1" applyFont="1" applyFill="1" applyBorder="1" applyAlignment="1">
      <alignment horizontal="center" vertical="top" wrapText="1"/>
    </xf>
    <xf numFmtId="49" fontId="3" fillId="2" borderId="19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49" fontId="1" fillId="2" borderId="14" xfId="0" applyNumberFormat="1" applyFont="1" applyFill="1" applyBorder="1" applyAlignment="1">
      <alignment vertical="top" wrapText="1"/>
    </xf>
    <xf numFmtId="49" fontId="1" fillId="2" borderId="21" xfId="0" applyNumberFormat="1" applyFont="1" applyFill="1" applyBorder="1" applyAlignment="1">
      <alignment vertical="top" wrapText="1"/>
    </xf>
    <xf numFmtId="49" fontId="1" fillId="2" borderId="15" xfId="0" applyNumberFormat="1" applyFont="1" applyFill="1" applyBorder="1" applyAlignment="1">
      <alignment vertical="top" wrapText="1"/>
    </xf>
    <xf numFmtId="49" fontId="3" fillId="2" borderId="13" xfId="0" applyNumberFormat="1" applyFont="1" applyFill="1" applyBorder="1" applyAlignment="1">
      <alignment vertical="top" wrapText="1"/>
    </xf>
    <xf numFmtId="49" fontId="3" fillId="2" borderId="3" xfId="0" applyNumberFormat="1" applyFont="1" applyFill="1" applyBorder="1" applyAlignment="1">
      <alignment vertical="top" wrapText="1"/>
    </xf>
    <xf numFmtId="0" fontId="16" fillId="0" borderId="0" xfId="20" applyFont="1" applyBorder="1" applyAlignment="1">
      <alignment horizontal="center" vertical="center" wrapText="1"/>
      <protection/>
    </xf>
    <xf numFmtId="49" fontId="3" fillId="2" borderId="1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10" fillId="0" borderId="22" xfId="20" applyFont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9Cl24s9M9hM2wMjqC2qGlllC8M4CvyyqsjdMwsyl" xfId="19"/>
    <cellStyle name="Normál_Álláskeresők Nógrád" xfId="20"/>
    <cellStyle name="Normál_Pályakezdők Nógrád 2010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U66"/>
  <sheetViews>
    <sheetView workbookViewId="0" topLeftCell="A3">
      <pane xSplit="2" ySplit="2" topLeftCell="C5" activePane="bottomRight" state="frozen"/>
      <selection pane="topLeft" activeCell="A3" sqref="A3"/>
      <selection pane="topRight" activeCell="C3" sqref="C3"/>
      <selection pane="bottomLeft" activeCell="A5" sqref="A5"/>
      <selection pane="bottomRight" activeCell="X15" sqref="X15"/>
    </sheetView>
  </sheetViews>
  <sheetFormatPr defaultColWidth="9.140625" defaultRowHeight="12.75"/>
  <cols>
    <col min="1" max="1" width="11.7109375" style="0" customWidth="1"/>
    <col min="2" max="2" width="34.00390625" style="0" customWidth="1"/>
    <col min="3" max="3" width="8.421875" style="0" customWidth="1"/>
    <col min="4" max="5" width="7.57421875" style="0" customWidth="1"/>
    <col min="6" max="6" width="8.00390625" style="0" customWidth="1"/>
    <col min="7" max="7" width="7.421875" style="0" customWidth="1"/>
    <col min="8" max="8" width="7.8515625" style="0" customWidth="1"/>
    <col min="9" max="9" width="7.421875" style="0" customWidth="1"/>
    <col min="10" max="10" width="8.00390625" style="0" customWidth="1"/>
    <col min="11" max="11" width="7.57421875" style="0" customWidth="1"/>
    <col min="12" max="12" width="6.8515625" style="0" customWidth="1"/>
    <col min="13" max="13" width="7.7109375" style="0" customWidth="1"/>
    <col min="14" max="14" width="7.57421875" style="0" customWidth="1"/>
    <col min="15" max="15" width="8.00390625" style="0" customWidth="1"/>
    <col min="16" max="16" width="6.421875" style="0" customWidth="1"/>
    <col min="17" max="17" width="7.421875" style="0" customWidth="1"/>
    <col min="18" max="18" width="7.7109375" style="0" customWidth="1"/>
    <col min="19" max="19" width="7.57421875" style="0" customWidth="1"/>
    <col min="20" max="20" width="8.00390625" style="0" customWidth="1"/>
    <col min="21" max="21" width="6.28125" style="0" customWidth="1"/>
  </cols>
  <sheetData>
    <row r="1" spans="1:2" ht="12.75">
      <c r="A1" s="1"/>
      <c r="B1" s="46" t="s">
        <v>69</v>
      </c>
    </row>
    <row r="2" spans="1:2" ht="12.75">
      <c r="A2" s="1"/>
      <c r="B2" s="2" t="s">
        <v>1</v>
      </c>
    </row>
    <row r="3" spans="1:21" ht="12.75" customHeight="1">
      <c r="A3" s="57" t="s">
        <v>286</v>
      </c>
      <c r="B3" s="58"/>
      <c r="C3" s="52" t="s">
        <v>77</v>
      </c>
      <c r="D3" s="56"/>
      <c r="E3" s="56"/>
      <c r="F3" s="53"/>
      <c r="G3" s="52" t="s">
        <v>214</v>
      </c>
      <c r="H3" s="56"/>
      <c r="I3" s="56"/>
      <c r="J3" s="53"/>
      <c r="K3" s="54" t="s">
        <v>67</v>
      </c>
      <c r="L3" s="52" t="s">
        <v>218</v>
      </c>
      <c r="M3" s="56"/>
      <c r="N3" s="56"/>
      <c r="O3" s="53"/>
      <c r="P3" s="54" t="s">
        <v>68</v>
      </c>
      <c r="Q3" s="52" t="s">
        <v>222</v>
      </c>
      <c r="R3" s="56"/>
      <c r="S3" s="56"/>
      <c r="T3" s="53"/>
      <c r="U3" s="54" t="s">
        <v>66</v>
      </c>
    </row>
    <row r="4" spans="1:21" ht="12.75">
      <c r="A4" s="59"/>
      <c r="B4" s="60"/>
      <c r="C4" s="3" t="s">
        <v>78</v>
      </c>
      <c r="D4" s="3" t="s">
        <v>79</v>
      </c>
      <c r="E4" s="3" t="s">
        <v>80</v>
      </c>
      <c r="F4" s="27" t="s">
        <v>77</v>
      </c>
      <c r="G4" s="3" t="s">
        <v>215</v>
      </c>
      <c r="H4" s="3" t="s">
        <v>216</v>
      </c>
      <c r="I4" s="3" t="s">
        <v>217</v>
      </c>
      <c r="J4" s="27" t="s">
        <v>214</v>
      </c>
      <c r="K4" s="55"/>
      <c r="L4" s="3" t="s">
        <v>219</v>
      </c>
      <c r="M4" s="3" t="s">
        <v>220</v>
      </c>
      <c r="N4" s="3" t="s">
        <v>221</v>
      </c>
      <c r="O4" s="27" t="s">
        <v>218</v>
      </c>
      <c r="P4" s="55"/>
      <c r="Q4" s="3" t="s">
        <v>223</v>
      </c>
      <c r="R4" s="3" t="s">
        <v>224</v>
      </c>
      <c r="S4" s="3" t="s">
        <v>225</v>
      </c>
      <c r="T4" s="27" t="s">
        <v>222</v>
      </c>
      <c r="U4" s="55"/>
    </row>
    <row r="5" spans="1:21" ht="12.75">
      <c r="A5" s="52" t="s">
        <v>61</v>
      </c>
      <c r="B5" s="53"/>
      <c r="C5" s="4">
        <v>1479</v>
      </c>
      <c r="D5" s="4">
        <v>1527</v>
      </c>
      <c r="E5" s="4">
        <v>1469</v>
      </c>
      <c r="F5" s="28">
        <v>1491.66666666667</v>
      </c>
      <c r="G5" s="4">
        <v>1264</v>
      </c>
      <c r="H5" s="4">
        <v>1126</v>
      </c>
      <c r="I5" s="4">
        <v>1183</v>
      </c>
      <c r="J5" s="28">
        <v>1191</v>
      </c>
      <c r="K5" s="29">
        <f>(F5+J5)/2</f>
        <v>1341.3333333333348</v>
      </c>
      <c r="L5" s="4">
        <v>1280</v>
      </c>
      <c r="M5" s="4">
        <v>1227</v>
      </c>
      <c r="N5" s="4">
        <v>1247</v>
      </c>
      <c r="O5" s="28">
        <v>1251.33333333333</v>
      </c>
      <c r="P5" s="49">
        <f>(F5+J5+O5)/3</f>
        <v>1311.3333333333333</v>
      </c>
      <c r="Q5" s="4">
        <v>1232</v>
      </c>
      <c r="R5" s="4">
        <v>982</v>
      </c>
      <c r="S5" s="4">
        <v>801</v>
      </c>
      <c r="T5" s="28">
        <v>1005</v>
      </c>
      <c r="U5" s="30">
        <v>1234.75</v>
      </c>
    </row>
    <row r="6" spans="1:21" ht="12.75">
      <c r="A6" s="52" t="s">
        <v>62</v>
      </c>
      <c r="B6" s="53"/>
      <c r="C6" s="4">
        <v>1123</v>
      </c>
      <c r="D6" s="4">
        <v>1154</v>
      </c>
      <c r="E6" s="4">
        <v>1132</v>
      </c>
      <c r="F6" s="28">
        <v>1136.33333333333</v>
      </c>
      <c r="G6" s="4">
        <v>1057</v>
      </c>
      <c r="H6" s="4">
        <v>969</v>
      </c>
      <c r="I6" s="4">
        <v>1006</v>
      </c>
      <c r="J6" s="28">
        <v>1010.66666666667</v>
      </c>
      <c r="K6" s="29">
        <f aca="true" t="shared" si="0" ref="K6:K62">(F6+J6)/2</f>
        <v>1073.5</v>
      </c>
      <c r="L6" s="4">
        <v>1085</v>
      </c>
      <c r="M6" s="4">
        <v>1081</v>
      </c>
      <c r="N6" s="4">
        <v>1123</v>
      </c>
      <c r="O6" s="28">
        <v>1096.33333333333</v>
      </c>
      <c r="P6" s="49">
        <f aca="true" t="shared" si="1" ref="P6:P62">(F6+J6+O6)/3</f>
        <v>1081.1111111111102</v>
      </c>
      <c r="Q6" s="4">
        <v>1075</v>
      </c>
      <c r="R6" s="4">
        <v>831</v>
      </c>
      <c r="S6" s="4">
        <v>588</v>
      </c>
      <c r="T6" s="28">
        <v>831.333333333333</v>
      </c>
      <c r="U6" s="30">
        <v>1018.66666666667</v>
      </c>
    </row>
    <row r="7" spans="1:21" ht="12.75">
      <c r="A7" s="50" t="s">
        <v>2</v>
      </c>
      <c r="B7" s="51"/>
      <c r="C7" s="5">
        <v>2602</v>
      </c>
      <c r="D7" s="5">
        <v>2681</v>
      </c>
      <c r="E7" s="5">
        <v>2601</v>
      </c>
      <c r="F7" s="28">
        <v>2628</v>
      </c>
      <c r="G7" s="5">
        <v>2321</v>
      </c>
      <c r="H7" s="5">
        <v>2095</v>
      </c>
      <c r="I7" s="5">
        <v>2189</v>
      </c>
      <c r="J7" s="28">
        <v>2201.66666666667</v>
      </c>
      <c r="K7" s="29">
        <f t="shared" si="0"/>
        <v>2414.833333333335</v>
      </c>
      <c r="L7" s="5">
        <v>2365</v>
      </c>
      <c r="M7" s="5">
        <v>2308</v>
      </c>
      <c r="N7" s="5">
        <v>2370</v>
      </c>
      <c r="O7" s="28">
        <v>2347.66666666667</v>
      </c>
      <c r="P7" s="49">
        <f t="shared" si="1"/>
        <v>2392.4444444444466</v>
      </c>
      <c r="Q7" s="5">
        <v>2307</v>
      </c>
      <c r="R7" s="5">
        <v>1813</v>
      </c>
      <c r="S7" s="5">
        <v>1389</v>
      </c>
      <c r="T7" s="28">
        <v>1836.33333333333</v>
      </c>
      <c r="U7" s="30">
        <v>2253.41666666667</v>
      </c>
    </row>
    <row r="8" spans="1:21" ht="12.75">
      <c r="A8" s="52" t="s">
        <v>33</v>
      </c>
      <c r="B8" s="53"/>
      <c r="C8" s="4">
        <v>19</v>
      </c>
      <c r="D8" s="4">
        <v>24</v>
      </c>
      <c r="E8" s="4">
        <v>29</v>
      </c>
      <c r="F8" s="28">
        <v>24</v>
      </c>
      <c r="G8" s="4">
        <v>28</v>
      </c>
      <c r="H8" s="4">
        <v>22</v>
      </c>
      <c r="I8" s="4">
        <v>29</v>
      </c>
      <c r="J8" s="28">
        <v>26.3333333333333</v>
      </c>
      <c r="K8" s="29">
        <f t="shared" si="0"/>
        <v>25.16666666666665</v>
      </c>
      <c r="L8" s="4">
        <v>38</v>
      </c>
      <c r="M8" s="4">
        <v>36</v>
      </c>
      <c r="N8" s="4">
        <v>40</v>
      </c>
      <c r="O8" s="28">
        <v>38</v>
      </c>
      <c r="P8" s="49">
        <f t="shared" si="1"/>
        <v>29.444444444444432</v>
      </c>
      <c r="Q8" s="4">
        <v>49</v>
      </c>
      <c r="R8" s="4">
        <v>44</v>
      </c>
      <c r="S8" s="4">
        <v>46</v>
      </c>
      <c r="T8" s="28">
        <v>46.3333333333333</v>
      </c>
      <c r="U8" s="30">
        <v>33.6666666666667</v>
      </c>
    </row>
    <row r="9" spans="1:21" ht="12.75">
      <c r="A9" s="52" t="s">
        <v>34</v>
      </c>
      <c r="B9" s="53"/>
      <c r="C9" s="4">
        <v>958</v>
      </c>
      <c r="D9" s="4">
        <v>962</v>
      </c>
      <c r="E9" s="4">
        <v>903</v>
      </c>
      <c r="F9" s="28">
        <v>941</v>
      </c>
      <c r="G9" s="4">
        <v>783</v>
      </c>
      <c r="H9" s="4">
        <v>698</v>
      </c>
      <c r="I9" s="4">
        <v>781</v>
      </c>
      <c r="J9" s="28">
        <v>754</v>
      </c>
      <c r="K9" s="29">
        <f t="shared" si="0"/>
        <v>847.5</v>
      </c>
      <c r="L9" s="4">
        <v>906</v>
      </c>
      <c r="M9" s="4">
        <v>868</v>
      </c>
      <c r="N9" s="4">
        <v>908</v>
      </c>
      <c r="O9" s="28">
        <v>894</v>
      </c>
      <c r="P9" s="49">
        <f t="shared" si="1"/>
        <v>863</v>
      </c>
      <c r="Q9" s="4">
        <v>867</v>
      </c>
      <c r="R9" s="4">
        <v>664</v>
      </c>
      <c r="S9" s="4">
        <v>504</v>
      </c>
      <c r="T9" s="28">
        <v>678.333333333333</v>
      </c>
      <c r="U9" s="30">
        <v>816.833333333333</v>
      </c>
    </row>
    <row r="10" spans="1:21" ht="12.75">
      <c r="A10" s="52" t="s">
        <v>35</v>
      </c>
      <c r="B10" s="53"/>
      <c r="C10" s="4">
        <v>1595</v>
      </c>
      <c r="D10" s="4">
        <v>1670</v>
      </c>
      <c r="E10" s="4">
        <v>1644</v>
      </c>
      <c r="F10" s="28">
        <v>1636.33333333333</v>
      </c>
      <c r="G10" s="4">
        <v>1485</v>
      </c>
      <c r="H10" s="4">
        <v>1352</v>
      </c>
      <c r="I10" s="4">
        <v>1355</v>
      </c>
      <c r="J10" s="28">
        <v>1397.33333333333</v>
      </c>
      <c r="K10" s="29">
        <f t="shared" si="0"/>
        <v>1516.83333333333</v>
      </c>
      <c r="L10" s="4">
        <v>1397</v>
      </c>
      <c r="M10" s="4">
        <v>1371</v>
      </c>
      <c r="N10" s="4">
        <v>1388</v>
      </c>
      <c r="O10" s="28">
        <v>1385.33333333333</v>
      </c>
      <c r="P10" s="49">
        <f t="shared" si="1"/>
        <v>1472.9999999999966</v>
      </c>
      <c r="Q10" s="4">
        <v>1359</v>
      </c>
      <c r="R10" s="4">
        <v>1084</v>
      </c>
      <c r="S10" s="4">
        <v>819</v>
      </c>
      <c r="T10" s="28">
        <v>1087.33333333333</v>
      </c>
      <c r="U10" s="30">
        <v>1376.58333333333</v>
      </c>
    </row>
    <row r="11" spans="1:21" ht="12.75">
      <c r="A11" s="52" t="s">
        <v>36</v>
      </c>
      <c r="B11" s="53"/>
      <c r="C11" s="4">
        <v>30</v>
      </c>
      <c r="D11" s="4">
        <v>25</v>
      </c>
      <c r="E11" s="4">
        <v>24</v>
      </c>
      <c r="F11" s="28">
        <v>26.3333333333333</v>
      </c>
      <c r="G11" s="4">
        <v>24</v>
      </c>
      <c r="H11" s="4">
        <v>22</v>
      </c>
      <c r="I11" s="4">
        <v>23</v>
      </c>
      <c r="J11" s="28">
        <v>23</v>
      </c>
      <c r="K11" s="29">
        <f t="shared" si="0"/>
        <v>24.66666666666665</v>
      </c>
      <c r="L11" s="4">
        <v>23</v>
      </c>
      <c r="M11" s="4">
        <v>32</v>
      </c>
      <c r="N11" s="4">
        <v>33</v>
      </c>
      <c r="O11" s="28">
        <v>29.3333333333333</v>
      </c>
      <c r="P11" s="49">
        <f t="shared" si="1"/>
        <v>26.2222222222222</v>
      </c>
      <c r="Q11" s="4">
        <v>31</v>
      </c>
      <c r="R11" s="4">
        <v>20</v>
      </c>
      <c r="S11" s="4">
        <v>20</v>
      </c>
      <c r="T11" s="28">
        <v>23.6666666666667</v>
      </c>
      <c r="U11" s="30">
        <v>25.5833333333333</v>
      </c>
    </row>
    <row r="12" spans="1:21" ht="12.75">
      <c r="A12" s="52" t="s">
        <v>37</v>
      </c>
      <c r="B12" s="53"/>
      <c r="C12" s="33"/>
      <c r="D12" s="33"/>
      <c r="E12" s="4">
        <v>1</v>
      </c>
      <c r="F12" s="28">
        <v>0.333333333333333</v>
      </c>
      <c r="G12" s="4">
        <v>1</v>
      </c>
      <c r="H12" s="4">
        <v>1</v>
      </c>
      <c r="I12" s="4">
        <v>1</v>
      </c>
      <c r="J12" s="28">
        <v>1</v>
      </c>
      <c r="K12" s="29">
        <f t="shared" si="0"/>
        <v>0.6666666666666665</v>
      </c>
      <c r="L12" s="4">
        <v>1</v>
      </c>
      <c r="M12" s="4">
        <v>1</v>
      </c>
      <c r="N12" s="4">
        <v>1</v>
      </c>
      <c r="O12" s="28">
        <v>1</v>
      </c>
      <c r="P12" s="49">
        <f t="shared" si="1"/>
        <v>0.7777777777777777</v>
      </c>
      <c r="Q12" s="4">
        <v>1</v>
      </c>
      <c r="R12" s="4">
        <v>1</v>
      </c>
      <c r="S12" s="4"/>
      <c r="T12" s="28">
        <v>0.666666666666667</v>
      </c>
      <c r="U12" s="30">
        <v>0.75</v>
      </c>
    </row>
    <row r="13" spans="1:21" ht="12.75">
      <c r="A13" s="50" t="s">
        <v>65</v>
      </c>
      <c r="B13" s="51"/>
      <c r="C13" s="5">
        <v>2602</v>
      </c>
      <c r="D13" s="5">
        <v>2681</v>
      </c>
      <c r="E13" s="5">
        <v>2601</v>
      </c>
      <c r="F13" s="28">
        <v>2628</v>
      </c>
      <c r="G13" s="5">
        <v>2321</v>
      </c>
      <c r="H13" s="5">
        <v>2095</v>
      </c>
      <c r="I13" s="5">
        <v>2189</v>
      </c>
      <c r="J13" s="28">
        <v>2201.66666666667</v>
      </c>
      <c r="K13" s="29">
        <f t="shared" si="0"/>
        <v>2414.833333333335</v>
      </c>
      <c r="L13" s="5">
        <v>2365</v>
      </c>
      <c r="M13" s="5">
        <v>2308</v>
      </c>
      <c r="N13" s="5">
        <v>2370</v>
      </c>
      <c r="O13" s="28">
        <v>2347.66666666667</v>
      </c>
      <c r="P13" s="49">
        <f t="shared" si="1"/>
        <v>2392.4444444444466</v>
      </c>
      <c r="Q13" s="5">
        <v>2307</v>
      </c>
      <c r="R13" s="5">
        <v>1813</v>
      </c>
      <c r="S13" s="5">
        <v>1389</v>
      </c>
      <c r="T13" s="28">
        <v>1836.33333333333</v>
      </c>
      <c r="U13" s="30">
        <v>2253.41666666667</v>
      </c>
    </row>
    <row r="14" spans="1:21" ht="12.75">
      <c r="A14" s="52" t="s">
        <v>39</v>
      </c>
      <c r="B14" s="53"/>
      <c r="C14" s="4">
        <v>177</v>
      </c>
      <c r="D14" s="4">
        <v>180</v>
      </c>
      <c r="E14" s="4">
        <v>178</v>
      </c>
      <c r="F14" s="28">
        <v>178.333333333333</v>
      </c>
      <c r="G14" s="4">
        <v>152</v>
      </c>
      <c r="H14" s="4">
        <v>112</v>
      </c>
      <c r="I14" s="4">
        <v>152</v>
      </c>
      <c r="J14" s="28">
        <v>138.666666666667</v>
      </c>
      <c r="K14" s="29">
        <f t="shared" si="0"/>
        <v>158.5</v>
      </c>
      <c r="L14" s="4">
        <v>200</v>
      </c>
      <c r="M14" s="4">
        <v>191</v>
      </c>
      <c r="N14" s="4">
        <v>219</v>
      </c>
      <c r="O14" s="28">
        <v>203.333333333333</v>
      </c>
      <c r="P14" s="49">
        <f t="shared" si="1"/>
        <v>173.44444444444434</v>
      </c>
      <c r="Q14" s="4">
        <v>224</v>
      </c>
      <c r="R14" s="4">
        <v>188</v>
      </c>
      <c r="S14" s="4">
        <v>149</v>
      </c>
      <c r="T14" s="28">
        <v>187</v>
      </c>
      <c r="U14" s="30">
        <v>176.833333333333</v>
      </c>
    </row>
    <row r="15" spans="1:21" ht="12.75">
      <c r="A15" s="52" t="s">
        <v>40</v>
      </c>
      <c r="B15" s="53"/>
      <c r="C15" s="4">
        <v>336</v>
      </c>
      <c r="D15" s="4">
        <v>341</v>
      </c>
      <c r="E15" s="4">
        <v>312</v>
      </c>
      <c r="F15" s="28">
        <v>329.666666666667</v>
      </c>
      <c r="G15" s="4">
        <v>289</v>
      </c>
      <c r="H15" s="4">
        <v>266</v>
      </c>
      <c r="I15" s="4">
        <v>271</v>
      </c>
      <c r="J15" s="28">
        <v>275.333333333333</v>
      </c>
      <c r="K15" s="29">
        <f t="shared" si="0"/>
        <v>302.5</v>
      </c>
      <c r="L15" s="4">
        <v>313</v>
      </c>
      <c r="M15" s="4">
        <v>311</v>
      </c>
      <c r="N15" s="4">
        <v>320</v>
      </c>
      <c r="O15" s="28">
        <v>314.666666666667</v>
      </c>
      <c r="P15" s="49">
        <f t="shared" si="1"/>
        <v>306.55555555555566</v>
      </c>
      <c r="Q15" s="4">
        <v>314</v>
      </c>
      <c r="R15" s="4">
        <v>246</v>
      </c>
      <c r="S15" s="4">
        <v>192</v>
      </c>
      <c r="T15" s="28">
        <v>250.666666666667</v>
      </c>
      <c r="U15" s="30">
        <v>292.583333333333</v>
      </c>
    </row>
    <row r="16" spans="1:21" ht="12.75">
      <c r="A16" s="52" t="s">
        <v>41</v>
      </c>
      <c r="B16" s="53"/>
      <c r="C16" s="4">
        <v>1993</v>
      </c>
      <c r="D16" s="4">
        <v>2063</v>
      </c>
      <c r="E16" s="4">
        <v>2001</v>
      </c>
      <c r="F16" s="28">
        <v>2019</v>
      </c>
      <c r="G16" s="4">
        <v>1777</v>
      </c>
      <c r="H16" s="4">
        <v>1617</v>
      </c>
      <c r="I16" s="4">
        <v>1675</v>
      </c>
      <c r="J16" s="28">
        <v>1689.66666666667</v>
      </c>
      <c r="K16" s="29">
        <f t="shared" si="0"/>
        <v>1854.3333333333348</v>
      </c>
      <c r="L16" s="4">
        <v>1757</v>
      </c>
      <c r="M16" s="4">
        <v>1703</v>
      </c>
      <c r="N16" s="4">
        <v>1735</v>
      </c>
      <c r="O16" s="28">
        <v>1731.66666666667</v>
      </c>
      <c r="P16" s="49">
        <f t="shared" si="1"/>
        <v>1813.4444444444464</v>
      </c>
      <c r="Q16" s="4">
        <v>1701</v>
      </c>
      <c r="R16" s="4">
        <v>1325</v>
      </c>
      <c r="S16" s="4">
        <v>999</v>
      </c>
      <c r="T16" s="28">
        <v>1341.66666666667</v>
      </c>
      <c r="U16" s="30">
        <v>1695.5</v>
      </c>
    </row>
    <row r="17" spans="1:21" ht="12.75">
      <c r="A17" s="52" t="s">
        <v>42</v>
      </c>
      <c r="B17" s="53"/>
      <c r="C17" s="4">
        <v>95</v>
      </c>
      <c r="D17" s="4">
        <v>96</v>
      </c>
      <c r="E17" s="4">
        <v>109</v>
      </c>
      <c r="F17" s="28">
        <v>100</v>
      </c>
      <c r="G17" s="4">
        <v>102</v>
      </c>
      <c r="H17" s="4">
        <v>99</v>
      </c>
      <c r="I17" s="4">
        <v>90</v>
      </c>
      <c r="J17" s="28">
        <v>97</v>
      </c>
      <c r="K17" s="29">
        <f t="shared" si="0"/>
        <v>98.5</v>
      </c>
      <c r="L17" s="4">
        <v>94</v>
      </c>
      <c r="M17" s="4">
        <v>101</v>
      </c>
      <c r="N17" s="4">
        <v>95</v>
      </c>
      <c r="O17" s="28">
        <v>96.6666666666667</v>
      </c>
      <c r="P17" s="49">
        <f t="shared" si="1"/>
        <v>97.8888888888889</v>
      </c>
      <c r="Q17" s="4">
        <v>67</v>
      </c>
      <c r="R17" s="4">
        <v>53</v>
      </c>
      <c r="S17" s="4">
        <v>49</v>
      </c>
      <c r="T17" s="28">
        <v>56.3333333333333</v>
      </c>
      <c r="U17" s="30">
        <v>87.5</v>
      </c>
    </row>
    <row r="18" spans="1:21" ht="12.75">
      <c r="A18" s="52" t="s">
        <v>43</v>
      </c>
      <c r="B18" s="53"/>
      <c r="C18" s="4">
        <v>1</v>
      </c>
      <c r="D18" s="4">
        <v>1</v>
      </c>
      <c r="E18" s="4">
        <v>1</v>
      </c>
      <c r="F18" s="28">
        <v>1</v>
      </c>
      <c r="G18" s="4">
        <v>1</v>
      </c>
      <c r="H18" s="4">
        <v>1</v>
      </c>
      <c r="I18" s="4">
        <v>1</v>
      </c>
      <c r="J18" s="28">
        <v>1</v>
      </c>
      <c r="K18" s="29">
        <f t="shared" si="0"/>
        <v>1</v>
      </c>
      <c r="L18" s="4">
        <v>1</v>
      </c>
      <c r="M18" s="4">
        <v>2</v>
      </c>
      <c r="N18" s="4">
        <v>1</v>
      </c>
      <c r="O18" s="28">
        <v>1.33333333333333</v>
      </c>
      <c r="P18" s="49">
        <f t="shared" si="1"/>
        <v>1.11111111111111</v>
      </c>
      <c r="Q18" s="4">
        <v>1</v>
      </c>
      <c r="R18" s="4">
        <v>1</v>
      </c>
      <c r="S18" s="4"/>
      <c r="T18" s="28">
        <v>0.666666666666667</v>
      </c>
      <c r="U18" s="30">
        <v>1</v>
      </c>
    </row>
    <row r="19" spans="1:21" ht="12.75">
      <c r="A19" s="50" t="s">
        <v>65</v>
      </c>
      <c r="B19" s="51"/>
      <c r="C19" s="5">
        <v>2602</v>
      </c>
      <c r="D19" s="5">
        <v>2681</v>
      </c>
      <c r="E19" s="5">
        <v>2601</v>
      </c>
      <c r="F19" s="28">
        <v>2628</v>
      </c>
      <c r="G19" s="5">
        <v>2321</v>
      </c>
      <c r="H19" s="5">
        <v>2095</v>
      </c>
      <c r="I19" s="5">
        <v>2189</v>
      </c>
      <c r="J19" s="28">
        <v>2201.66666666667</v>
      </c>
      <c r="K19" s="29">
        <f t="shared" si="0"/>
        <v>2414.833333333335</v>
      </c>
      <c r="L19" s="5">
        <v>2365</v>
      </c>
      <c r="M19" s="5">
        <v>2308</v>
      </c>
      <c r="N19" s="5">
        <v>2370</v>
      </c>
      <c r="O19" s="28">
        <v>2347.66666666667</v>
      </c>
      <c r="P19" s="49">
        <f t="shared" si="1"/>
        <v>2392.4444444444466</v>
      </c>
      <c r="Q19" s="5">
        <v>2307</v>
      </c>
      <c r="R19" s="5">
        <v>1813</v>
      </c>
      <c r="S19" s="5">
        <v>1389</v>
      </c>
      <c r="T19" s="28">
        <v>1836.33333333333</v>
      </c>
      <c r="U19" s="30">
        <v>2253.41666666667</v>
      </c>
    </row>
    <row r="20" spans="1:21" ht="12.75">
      <c r="A20" s="61" t="s">
        <v>45</v>
      </c>
      <c r="B20" s="3" t="s">
        <v>3</v>
      </c>
      <c r="C20" s="4">
        <v>139</v>
      </c>
      <c r="D20" s="4">
        <v>147</v>
      </c>
      <c r="E20" s="4">
        <v>142</v>
      </c>
      <c r="F20" s="28">
        <v>142.666666666667</v>
      </c>
      <c r="G20" s="4">
        <v>129</v>
      </c>
      <c r="H20" s="4">
        <v>118</v>
      </c>
      <c r="I20" s="7">
        <v>115</v>
      </c>
      <c r="J20" s="28">
        <v>120.666666666667</v>
      </c>
      <c r="K20" s="29">
        <f t="shared" si="0"/>
        <v>131.666666666667</v>
      </c>
      <c r="L20" s="4">
        <v>121</v>
      </c>
      <c r="M20" s="4">
        <v>110</v>
      </c>
      <c r="N20" s="39">
        <v>114</v>
      </c>
      <c r="O20" s="28">
        <v>115</v>
      </c>
      <c r="P20" s="49">
        <f t="shared" si="1"/>
        <v>126.11111111111133</v>
      </c>
      <c r="Q20" s="4">
        <v>111</v>
      </c>
      <c r="R20" s="4">
        <v>85</v>
      </c>
      <c r="S20" s="39">
        <v>70</v>
      </c>
      <c r="T20" s="28">
        <v>88.6666666666667</v>
      </c>
      <c r="U20" s="30">
        <v>116.75</v>
      </c>
    </row>
    <row r="21" spans="1:21" ht="12.75">
      <c r="A21" s="62"/>
      <c r="B21" s="3" t="s">
        <v>4</v>
      </c>
      <c r="C21" s="4">
        <v>946</v>
      </c>
      <c r="D21" s="4">
        <v>995</v>
      </c>
      <c r="E21" s="4">
        <v>998</v>
      </c>
      <c r="F21" s="28">
        <v>979.666666666667</v>
      </c>
      <c r="G21" s="4">
        <v>902</v>
      </c>
      <c r="H21" s="4">
        <v>811</v>
      </c>
      <c r="I21" s="4">
        <v>788</v>
      </c>
      <c r="J21" s="28">
        <v>833.666666666667</v>
      </c>
      <c r="K21" s="29">
        <f t="shared" si="0"/>
        <v>906.666666666667</v>
      </c>
      <c r="L21" s="4">
        <v>812</v>
      </c>
      <c r="M21" s="4">
        <v>786</v>
      </c>
      <c r="N21" s="4">
        <v>851</v>
      </c>
      <c r="O21" s="28">
        <v>816.333333333333</v>
      </c>
      <c r="P21" s="49">
        <f t="shared" si="1"/>
        <v>876.5555555555557</v>
      </c>
      <c r="Q21" s="4">
        <v>880</v>
      </c>
      <c r="R21" s="4">
        <v>667</v>
      </c>
      <c r="S21" s="4">
        <v>508</v>
      </c>
      <c r="T21" s="28">
        <v>685</v>
      </c>
      <c r="U21" s="30">
        <v>828.666666666667</v>
      </c>
    </row>
    <row r="22" spans="1:21" ht="12.75">
      <c r="A22" s="63"/>
      <c r="B22" s="6" t="s">
        <v>45</v>
      </c>
      <c r="C22" s="7">
        <v>1085</v>
      </c>
      <c r="D22" s="7">
        <v>1142</v>
      </c>
      <c r="E22" s="7">
        <v>1140</v>
      </c>
      <c r="F22" s="28">
        <v>1122.33333333333</v>
      </c>
      <c r="G22" s="7">
        <v>1031</v>
      </c>
      <c r="H22" s="7">
        <v>929</v>
      </c>
      <c r="I22" s="41">
        <v>903</v>
      </c>
      <c r="J22" s="28">
        <v>954.333333333333</v>
      </c>
      <c r="K22" s="29">
        <f t="shared" si="0"/>
        <v>1038.3333333333317</v>
      </c>
      <c r="L22" s="7">
        <v>933</v>
      </c>
      <c r="M22" s="7">
        <v>896</v>
      </c>
      <c r="N22" s="41">
        <v>965</v>
      </c>
      <c r="O22" s="28">
        <v>931.333333333333</v>
      </c>
      <c r="P22" s="49">
        <f t="shared" si="1"/>
        <v>1002.6666666666655</v>
      </c>
      <c r="Q22" s="7">
        <v>991</v>
      </c>
      <c r="R22" s="7">
        <v>752</v>
      </c>
      <c r="S22" s="41">
        <v>578</v>
      </c>
      <c r="T22" s="28">
        <v>773.666666666667</v>
      </c>
      <c r="U22" s="30">
        <v>945.416666666667</v>
      </c>
    </row>
    <row r="23" spans="1:21" ht="12.75">
      <c r="A23" s="61" t="s">
        <v>46</v>
      </c>
      <c r="B23" s="3" t="s">
        <v>5</v>
      </c>
      <c r="C23" s="4">
        <v>147</v>
      </c>
      <c r="D23" s="4">
        <v>147</v>
      </c>
      <c r="E23" s="4">
        <v>138</v>
      </c>
      <c r="F23" s="28">
        <v>144</v>
      </c>
      <c r="G23" s="4">
        <v>116</v>
      </c>
      <c r="H23" s="4">
        <v>108</v>
      </c>
      <c r="I23" s="4">
        <v>130</v>
      </c>
      <c r="J23" s="28">
        <v>118</v>
      </c>
      <c r="K23" s="29">
        <f t="shared" si="0"/>
        <v>131</v>
      </c>
      <c r="L23" s="4">
        <v>126</v>
      </c>
      <c r="M23" s="4">
        <v>119</v>
      </c>
      <c r="N23" s="4">
        <v>120</v>
      </c>
      <c r="O23" s="28">
        <v>121.666666666667</v>
      </c>
      <c r="P23" s="49">
        <f t="shared" si="1"/>
        <v>127.88888888888899</v>
      </c>
      <c r="Q23" s="4">
        <v>115</v>
      </c>
      <c r="R23" s="4">
        <v>93</v>
      </c>
      <c r="S23" s="4">
        <v>69</v>
      </c>
      <c r="T23" s="28">
        <v>92.3333333333333</v>
      </c>
      <c r="U23" s="30">
        <v>119</v>
      </c>
    </row>
    <row r="24" spans="1:21" ht="12.75">
      <c r="A24" s="62"/>
      <c r="B24" s="3" t="s">
        <v>6</v>
      </c>
      <c r="C24" s="4">
        <v>283</v>
      </c>
      <c r="D24" s="4">
        <v>281</v>
      </c>
      <c r="E24" s="4">
        <v>254</v>
      </c>
      <c r="F24" s="28">
        <v>272.666666666667</v>
      </c>
      <c r="G24" s="4">
        <v>221</v>
      </c>
      <c r="H24" s="4">
        <v>193</v>
      </c>
      <c r="I24" s="4">
        <v>233</v>
      </c>
      <c r="J24" s="28">
        <v>215.666666666667</v>
      </c>
      <c r="K24" s="29">
        <f t="shared" si="0"/>
        <v>244.16666666666703</v>
      </c>
      <c r="L24" s="4">
        <v>262</v>
      </c>
      <c r="M24" s="4">
        <v>252</v>
      </c>
      <c r="N24" s="4">
        <v>252</v>
      </c>
      <c r="O24" s="28">
        <v>255.333333333333</v>
      </c>
      <c r="P24" s="49">
        <f t="shared" si="1"/>
        <v>247.88888888888903</v>
      </c>
      <c r="Q24" s="4">
        <v>229</v>
      </c>
      <c r="R24" s="4">
        <v>178</v>
      </c>
      <c r="S24" s="4">
        <v>144</v>
      </c>
      <c r="T24" s="28">
        <v>183.666666666667</v>
      </c>
      <c r="U24" s="30">
        <v>231.833333333333</v>
      </c>
    </row>
    <row r="25" spans="1:21" ht="12.75">
      <c r="A25" s="62"/>
      <c r="B25" s="3" t="s">
        <v>7</v>
      </c>
      <c r="C25" s="4">
        <v>296</v>
      </c>
      <c r="D25" s="4">
        <v>306</v>
      </c>
      <c r="E25" s="4">
        <v>295</v>
      </c>
      <c r="F25" s="28">
        <v>299</v>
      </c>
      <c r="G25" s="4">
        <v>268</v>
      </c>
      <c r="H25" s="4">
        <v>240</v>
      </c>
      <c r="I25" s="4">
        <v>235</v>
      </c>
      <c r="J25" s="28">
        <v>247.666666666667</v>
      </c>
      <c r="K25" s="29">
        <f t="shared" si="0"/>
        <v>273.3333333333335</v>
      </c>
      <c r="L25" s="4">
        <v>264</v>
      </c>
      <c r="M25" s="4">
        <v>266</v>
      </c>
      <c r="N25" s="4">
        <v>288</v>
      </c>
      <c r="O25" s="28">
        <v>272.666666666667</v>
      </c>
      <c r="P25" s="49">
        <f t="shared" si="1"/>
        <v>273.1111111111113</v>
      </c>
      <c r="Q25" s="4">
        <v>267</v>
      </c>
      <c r="R25" s="4">
        <v>235</v>
      </c>
      <c r="S25" s="4">
        <v>169</v>
      </c>
      <c r="T25" s="28">
        <v>223.666666666667</v>
      </c>
      <c r="U25" s="30">
        <v>260.75</v>
      </c>
    </row>
    <row r="26" spans="1:21" ht="12.75">
      <c r="A26" s="62"/>
      <c r="B26" s="3" t="s">
        <v>8</v>
      </c>
      <c r="C26" s="4">
        <v>620</v>
      </c>
      <c r="D26" s="4">
        <v>619</v>
      </c>
      <c r="E26" s="4">
        <v>604</v>
      </c>
      <c r="F26" s="28">
        <v>614.333333333333</v>
      </c>
      <c r="G26" s="4">
        <v>544</v>
      </c>
      <c r="H26" s="4">
        <v>495</v>
      </c>
      <c r="I26" s="39">
        <v>552</v>
      </c>
      <c r="J26" s="28">
        <v>530.333333333333</v>
      </c>
      <c r="K26" s="29">
        <f t="shared" si="0"/>
        <v>572.333333333333</v>
      </c>
      <c r="L26" s="4">
        <v>650</v>
      </c>
      <c r="M26" s="4">
        <v>632</v>
      </c>
      <c r="N26" s="39">
        <v>595</v>
      </c>
      <c r="O26" s="28">
        <v>625.666666666667</v>
      </c>
      <c r="P26" s="49">
        <f t="shared" si="1"/>
        <v>590.111111111111</v>
      </c>
      <c r="Q26" s="4">
        <v>580</v>
      </c>
      <c r="R26" s="4">
        <v>454</v>
      </c>
      <c r="S26" s="39">
        <v>352</v>
      </c>
      <c r="T26" s="28">
        <v>462</v>
      </c>
      <c r="U26" s="30">
        <v>558.083333333333</v>
      </c>
    </row>
    <row r="27" spans="1:21" ht="12.75">
      <c r="A27" s="62"/>
      <c r="B27" s="3" t="s">
        <v>9</v>
      </c>
      <c r="C27" s="4">
        <v>70</v>
      </c>
      <c r="D27" s="4">
        <v>71</v>
      </c>
      <c r="E27" s="4">
        <v>64</v>
      </c>
      <c r="F27" s="28">
        <v>68.3333333333333</v>
      </c>
      <c r="G27" s="4">
        <v>49</v>
      </c>
      <c r="H27" s="4">
        <v>43</v>
      </c>
      <c r="I27" s="40">
        <v>55</v>
      </c>
      <c r="J27" s="28">
        <v>49</v>
      </c>
      <c r="K27" s="29">
        <f t="shared" si="0"/>
        <v>58.66666666666665</v>
      </c>
      <c r="L27" s="4">
        <v>46</v>
      </c>
      <c r="M27" s="4">
        <v>42</v>
      </c>
      <c r="N27" s="4">
        <v>40</v>
      </c>
      <c r="O27" s="28">
        <v>42.6666666666667</v>
      </c>
      <c r="P27" s="49">
        <f t="shared" si="1"/>
        <v>53.333333333333336</v>
      </c>
      <c r="Q27" s="4">
        <v>32</v>
      </c>
      <c r="R27" s="4">
        <v>29</v>
      </c>
      <c r="S27" s="4">
        <v>23</v>
      </c>
      <c r="T27" s="28">
        <v>28</v>
      </c>
      <c r="U27" s="30">
        <v>47</v>
      </c>
    </row>
    <row r="28" spans="1:21" ht="12.75">
      <c r="A28" s="63"/>
      <c r="B28" s="6" t="s">
        <v>46</v>
      </c>
      <c r="C28" s="7">
        <v>1416</v>
      </c>
      <c r="D28" s="7">
        <v>1424</v>
      </c>
      <c r="E28" s="7">
        <v>1355</v>
      </c>
      <c r="F28" s="28">
        <v>1398.33333333333</v>
      </c>
      <c r="G28" s="7">
        <v>1198</v>
      </c>
      <c r="H28" s="7">
        <v>1079</v>
      </c>
      <c r="I28" s="41">
        <v>1205</v>
      </c>
      <c r="J28" s="28">
        <v>1160.66666666667</v>
      </c>
      <c r="K28" s="29">
        <f t="shared" si="0"/>
        <v>1279.5</v>
      </c>
      <c r="L28" s="7">
        <v>1348</v>
      </c>
      <c r="M28" s="7">
        <v>1311</v>
      </c>
      <c r="N28" s="41">
        <v>1295</v>
      </c>
      <c r="O28" s="28">
        <v>1318</v>
      </c>
      <c r="P28" s="49">
        <f t="shared" si="1"/>
        <v>1292.3333333333333</v>
      </c>
      <c r="Q28" s="7">
        <v>1223</v>
      </c>
      <c r="R28" s="7">
        <v>989</v>
      </c>
      <c r="S28" s="41">
        <v>757</v>
      </c>
      <c r="T28" s="28">
        <v>989.666666666667</v>
      </c>
      <c r="U28" s="30">
        <v>1216.66666666667</v>
      </c>
    </row>
    <row r="29" spans="1:21" ht="12.75">
      <c r="A29" s="61" t="s">
        <v>47</v>
      </c>
      <c r="B29" s="3" t="s">
        <v>10</v>
      </c>
      <c r="C29" s="4">
        <v>64</v>
      </c>
      <c r="D29" s="4">
        <v>76</v>
      </c>
      <c r="E29" s="4">
        <v>65</v>
      </c>
      <c r="F29" s="28">
        <v>68.3333333333333</v>
      </c>
      <c r="G29" s="4">
        <v>58</v>
      </c>
      <c r="H29" s="4">
        <v>55</v>
      </c>
      <c r="I29" s="39">
        <v>51</v>
      </c>
      <c r="J29" s="28">
        <v>54.6666666666667</v>
      </c>
      <c r="K29" s="29">
        <f t="shared" si="0"/>
        <v>61.5</v>
      </c>
      <c r="L29" s="4">
        <v>51</v>
      </c>
      <c r="M29" s="4">
        <v>63</v>
      </c>
      <c r="N29" s="39">
        <v>58</v>
      </c>
      <c r="O29" s="28">
        <v>57.3333333333333</v>
      </c>
      <c r="P29" s="49">
        <f t="shared" si="1"/>
        <v>60.11111111111111</v>
      </c>
      <c r="Q29" s="4">
        <v>50</v>
      </c>
      <c r="R29" s="4">
        <v>37</v>
      </c>
      <c r="S29" s="39">
        <v>26</v>
      </c>
      <c r="T29" s="28">
        <v>37.6666666666667</v>
      </c>
      <c r="U29" s="30">
        <v>54.5</v>
      </c>
    </row>
    <row r="30" spans="1:21" ht="12.75">
      <c r="A30" s="62"/>
      <c r="B30" s="3" t="s">
        <v>11</v>
      </c>
      <c r="C30" s="4">
        <v>37</v>
      </c>
      <c r="D30" s="4">
        <v>39</v>
      </c>
      <c r="E30" s="4">
        <v>41</v>
      </c>
      <c r="F30" s="28">
        <v>39</v>
      </c>
      <c r="G30" s="4">
        <v>34</v>
      </c>
      <c r="H30" s="4">
        <v>32</v>
      </c>
      <c r="I30" s="40">
        <v>30</v>
      </c>
      <c r="J30" s="28">
        <v>32</v>
      </c>
      <c r="K30" s="29">
        <f t="shared" si="0"/>
        <v>35.5</v>
      </c>
      <c r="L30" s="4">
        <v>33</v>
      </c>
      <c r="M30" s="4">
        <v>38</v>
      </c>
      <c r="N30" s="4">
        <v>52</v>
      </c>
      <c r="O30" s="28">
        <v>41</v>
      </c>
      <c r="P30" s="49">
        <f t="shared" si="1"/>
        <v>37.333333333333336</v>
      </c>
      <c r="Q30" s="4">
        <v>43</v>
      </c>
      <c r="R30" s="4">
        <v>35</v>
      </c>
      <c r="S30" s="4">
        <v>28</v>
      </c>
      <c r="T30" s="28">
        <v>35.3333333333333</v>
      </c>
      <c r="U30" s="30">
        <v>36.8333333333333</v>
      </c>
    </row>
    <row r="31" spans="1:21" ht="12.75">
      <c r="A31" s="63"/>
      <c r="B31" s="6" t="s">
        <v>47</v>
      </c>
      <c r="C31" s="7">
        <v>101</v>
      </c>
      <c r="D31" s="7">
        <v>115</v>
      </c>
      <c r="E31" s="7">
        <v>106</v>
      </c>
      <c r="F31" s="28">
        <v>107.333333333333</v>
      </c>
      <c r="G31" s="7">
        <v>92</v>
      </c>
      <c r="H31" s="7">
        <v>87</v>
      </c>
      <c r="I31" s="42">
        <v>81</v>
      </c>
      <c r="J31" s="28">
        <v>86.6666666666667</v>
      </c>
      <c r="K31" s="29">
        <f t="shared" si="0"/>
        <v>96.99999999999986</v>
      </c>
      <c r="L31" s="7">
        <v>84</v>
      </c>
      <c r="M31" s="7">
        <v>101</v>
      </c>
      <c r="N31" s="7">
        <v>110</v>
      </c>
      <c r="O31" s="28">
        <v>98.3333333333333</v>
      </c>
      <c r="P31" s="49">
        <f t="shared" si="1"/>
        <v>97.44444444444434</v>
      </c>
      <c r="Q31" s="7">
        <v>93</v>
      </c>
      <c r="R31" s="7">
        <v>72</v>
      </c>
      <c r="S31" s="7">
        <v>54</v>
      </c>
      <c r="T31" s="28">
        <v>73</v>
      </c>
      <c r="U31" s="30">
        <v>91.3333333333333</v>
      </c>
    </row>
    <row r="32" spans="1:21" ht="12.75">
      <c r="A32" s="50" t="s">
        <v>48</v>
      </c>
      <c r="B32" s="51"/>
      <c r="C32" s="5">
        <v>2602</v>
      </c>
      <c r="D32" s="5">
        <v>2681</v>
      </c>
      <c r="E32" s="5">
        <v>2601</v>
      </c>
      <c r="F32" s="28">
        <v>2628</v>
      </c>
      <c r="G32" s="5">
        <v>2321</v>
      </c>
      <c r="H32" s="5">
        <v>2095</v>
      </c>
      <c r="I32" s="5">
        <v>2189</v>
      </c>
      <c r="J32" s="28">
        <v>2201.66666666667</v>
      </c>
      <c r="K32" s="29">
        <f t="shared" si="0"/>
        <v>2414.833333333335</v>
      </c>
      <c r="L32" s="5">
        <v>2365</v>
      </c>
      <c r="M32" s="5">
        <v>2308</v>
      </c>
      <c r="N32" s="5">
        <v>2370</v>
      </c>
      <c r="O32" s="28">
        <v>2347.66666666667</v>
      </c>
      <c r="P32" s="49">
        <f t="shared" si="1"/>
        <v>2392.4444444444466</v>
      </c>
      <c r="Q32" s="5">
        <v>2307</v>
      </c>
      <c r="R32" s="5">
        <v>1813</v>
      </c>
      <c r="S32" s="5">
        <v>1389</v>
      </c>
      <c r="T32" s="28">
        <v>1836.33333333333</v>
      </c>
      <c r="U32" s="30">
        <v>2253.41666666667</v>
      </c>
    </row>
    <row r="33" spans="1:21" ht="12.75">
      <c r="A33" s="61" t="s">
        <v>49</v>
      </c>
      <c r="B33" s="3" t="s">
        <v>50</v>
      </c>
      <c r="C33" s="4">
        <v>52</v>
      </c>
      <c r="D33" s="4">
        <v>56</v>
      </c>
      <c r="E33" s="4">
        <v>55</v>
      </c>
      <c r="F33" s="28">
        <v>53.3333333333333</v>
      </c>
      <c r="G33" s="4">
        <v>50</v>
      </c>
      <c r="H33" s="4">
        <v>44</v>
      </c>
      <c r="I33" s="4">
        <v>46</v>
      </c>
      <c r="J33" s="28">
        <v>46.6666666666667</v>
      </c>
      <c r="K33" s="29">
        <f t="shared" si="0"/>
        <v>50</v>
      </c>
      <c r="L33" s="4">
        <v>51</v>
      </c>
      <c r="M33" s="4">
        <v>44</v>
      </c>
      <c r="N33" s="4">
        <v>49</v>
      </c>
      <c r="O33" s="28">
        <v>48</v>
      </c>
      <c r="P33" s="49">
        <f t="shared" si="1"/>
        <v>49.333333333333336</v>
      </c>
      <c r="Q33" s="4">
        <v>47</v>
      </c>
      <c r="R33" s="4">
        <v>42</v>
      </c>
      <c r="S33" s="4">
        <v>26</v>
      </c>
      <c r="T33" s="28">
        <v>38.3333333333333</v>
      </c>
      <c r="U33" s="30">
        <v>46.5833333333333</v>
      </c>
    </row>
    <row r="34" spans="1:21" ht="21">
      <c r="A34" s="62"/>
      <c r="B34" s="3" t="s">
        <v>51</v>
      </c>
      <c r="C34" s="4">
        <v>679</v>
      </c>
      <c r="D34" s="4">
        <v>685</v>
      </c>
      <c r="E34" s="4">
        <v>658</v>
      </c>
      <c r="F34" s="28">
        <v>675.333333333333</v>
      </c>
      <c r="G34" s="4">
        <v>568</v>
      </c>
      <c r="H34" s="4">
        <v>513</v>
      </c>
      <c r="I34" s="4">
        <v>598</v>
      </c>
      <c r="J34" s="28">
        <v>559.666666666667</v>
      </c>
      <c r="K34" s="29">
        <f t="shared" si="0"/>
        <v>617.5</v>
      </c>
      <c r="L34" s="4">
        <v>662</v>
      </c>
      <c r="M34" s="4">
        <v>644</v>
      </c>
      <c r="N34" s="4">
        <v>617</v>
      </c>
      <c r="O34" s="28">
        <v>641</v>
      </c>
      <c r="P34" s="49">
        <f t="shared" si="1"/>
        <v>625.3333333333334</v>
      </c>
      <c r="Q34" s="4">
        <v>580</v>
      </c>
      <c r="R34" s="4">
        <v>449</v>
      </c>
      <c r="S34" s="4">
        <v>356</v>
      </c>
      <c r="T34" s="28">
        <v>461.666666666667</v>
      </c>
      <c r="U34" s="30">
        <v>584.416666666667</v>
      </c>
    </row>
    <row r="35" spans="1:21" ht="21">
      <c r="A35" s="62"/>
      <c r="B35" s="3" t="s">
        <v>52</v>
      </c>
      <c r="C35" s="4">
        <v>279</v>
      </c>
      <c r="D35" s="4">
        <v>282</v>
      </c>
      <c r="E35" s="4">
        <v>257</v>
      </c>
      <c r="F35" s="28">
        <v>272</v>
      </c>
      <c r="G35" s="4">
        <v>227</v>
      </c>
      <c r="H35" s="4">
        <v>196</v>
      </c>
      <c r="I35" s="4">
        <v>251</v>
      </c>
      <c r="J35" s="28">
        <v>224.666666666667</v>
      </c>
      <c r="K35" s="29">
        <f t="shared" si="0"/>
        <v>248.33333333333348</v>
      </c>
      <c r="L35" s="4">
        <v>288</v>
      </c>
      <c r="M35" s="4">
        <v>278</v>
      </c>
      <c r="N35" s="4">
        <v>278</v>
      </c>
      <c r="O35" s="28">
        <v>281.333333333333</v>
      </c>
      <c r="P35" s="49">
        <f t="shared" si="1"/>
        <v>259.3333333333333</v>
      </c>
      <c r="Q35" s="4">
        <v>259</v>
      </c>
      <c r="R35" s="4">
        <v>192</v>
      </c>
      <c r="S35" s="4">
        <v>147</v>
      </c>
      <c r="T35" s="28">
        <v>199.333333333333</v>
      </c>
      <c r="U35" s="30">
        <v>244.333333333333</v>
      </c>
    </row>
    <row r="36" spans="1:21" ht="12.75">
      <c r="A36" s="62"/>
      <c r="B36" s="3" t="s">
        <v>53</v>
      </c>
      <c r="C36" s="4">
        <v>150</v>
      </c>
      <c r="D36" s="4">
        <v>143</v>
      </c>
      <c r="E36" s="4">
        <v>138</v>
      </c>
      <c r="F36" s="28">
        <v>143.666666666667</v>
      </c>
      <c r="G36" s="4">
        <v>128</v>
      </c>
      <c r="H36" s="4">
        <v>116</v>
      </c>
      <c r="I36" s="4">
        <v>118</v>
      </c>
      <c r="J36" s="28">
        <v>120.666666666667</v>
      </c>
      <c r="K36" s="29">
        <f t="shared" si="0"/>
        <v>132.166666666667</v>
      </c>
      <c r="L36" s="4">
        <v>142</v>
      </c>
      <c r="M36" s="4">
        <v>144</v>
      </c>
      <c r="N36" s="4">
        <v>151</v>
      </c>
      <c r="O36" s="28">
        <v>145.666666666667</v>
      </c>
      <c r="P36" s="49">
        <f t="shared" si="1"/>
        <v>136.666666666667</v>
      </c>
      <c r="Q36" s="4">
        <v>150</v>
      </c>
      <c r="R36" s="4">
        <v>126</v>
      </c>
      <c r="S36" s="4">
        <v>78</v>
      </c>
      <c r="T36" s="28">
        <v>118</v>
      </c>
      <c r="U36" s="30">
        <v>132</v>
      </c>
    </row>
    <row r="37" spans="1:21" ht="21">
      <c r="A37" s="62"/>
      <c r="B37" s="3" t="s">
        <v>54</v>
      </c>
      <c r="C37" s="4">
        <v>5</v>
      </c>
      <c r="D37" s="4">
        <v>5</v>
      </c>
      <c r="E37" s="4">
        <v>2</v>
      </c>
      <c r="F37" s="28">
        <v>4</v>
      </c>
      <c r="G37" s="4">
        <v>2</v>
      </c>
      <c r="H37" s="4">
        <v>1</v>
      </c>
      <c r="I37" s="4">
        <v>1</v>
      </c>
      <c r="J37" s="28">
        <v>1.33333333333333</v>
      </c>
      <c r="K37" s="29">
        <f t="shared" si="0"/>
        <v>2.666666666666665</v>
      </c>
      <c r="L37" s="4">
        <v>0</v>
      </c>
      <c r="M37" s="33"/>
      <c r="N37" s="4">
        <v>2</v>
      </c>
      <c r="O37" s="28">
        <v>0.666666666666667</v>
      </c>
      <c r="P37" s="49">
        <f t="shared" si="1"/>
        <v>1.9999999999999991</v>
      </c>
      <c r="Q37" s="4">
        <v>4</v>
      </c>
      <c r="R37" s="4">
        <v>4</v>
      </c>
      <c r="S37" s="4">
        <v>1</v>
      </c>
      <c r="T37" s="28">
        <v>3</v>
      </c>
      <c r="U37" s="30">
        <v>2.25</v>
      </c>
    </row>
    <row r="38" spans="1:21" ht="12.75">
      <c r="A38" s="62"/>
      <c r="B38" s="3" t="s">
        <v>55</v>
      </c>
      <c r="C38" s="4">
        <v>74</v>
      </c>
      <c r="D38" s="4">
        <v>86</v>
      </c>
      <c r="E38" s="4">
        <v>85</v>
      </c>
      <c r="F38" s="28">
        <v>82</v>
      </c>
      <c r="G38" s="4">
        <v>75</v>
      </c>
      <c r="H38" s="4">
        <v>68</v>
      </c>
      <c r="I38" s="4">
        <v>65</v>
      </c>
      <c r="J38" s="28">
        <v>69.3333333333333</v>
      </c>
      <c r="K38" s="29">
        <f t="shared" si="0"/>
        <v>75.66666666666666</v>
      </c>
      <c r="L38" s="4">
        <v>69</v>
      </c>
      <c r="M38" s="4">
        <v>79</v>
      </c>
      <c r="N38" s="4">
        <v>81</v>
      </c>
      <c r="O38" s="28">
        <v>76.3333333333333</v>
      </c>
      <c r="P38" s="49">
        <f t="shared" si="1"/>
        <v>75.88888888888887</v>
      </c>
      <c r="Q38" s="4">
        <v>68</v>
      </c>
      <c r="R38" s="4">
        <v>57</v>
      </c>
      <c r="S38" s="4">
        <v>46</v>
      </c>
      <c r="T38" s="28">
        <v>57</v>
      </c>
      <c r="U38" s="30">
        <v>71.1666666666667</v>
      </c>
    </row>
    <row r="39" spans="1:21" ht="12.75">
      <c r="A39" s="63"/>
      <c r="B39" s="6" t="s">
        <v>49</v>
      </c>
      <c r="C39" s="7">
        <v>1239</v>
      </c>
      <c r="D39" s="7">
        <v>1257</v>
      </c>
      <c r="E39" s="7">
        <v>1195</v>
      </c>
      <c r="F39" s="28">
        <v>1230.33333333333</v>
      </c>
      <c r="G39" s="7">
        <v>1050</v>
      </c>
      <c r="H39" s="7">
        <v>938</v>
      </c>
      <c r="I39" s="7">
        <v>1079</v>
      </c>
      <c r="J39" s="28">
        <v>1022.33333333333</v>
      </c>
      <c r="K39" s="29">
        <f t="shared" si="0"/>
        <v>1126.33333333333</v>
      </c>
      <c r="L39" s="7">
        <v>1212</v>
      </c>
      <c r="M39" s="7">
        <v>1189</v>
      </c>
      <c r="N39" s="7">
        <v>1178</v>
      </c>
      <c r="O39" s="28">
        <v>1193</v>
      </c>
      <c r="P39" s="49">
        <f t="shared" si="1"/>
        <v>1148.5555555555534</v>
      </c>
      <c r="Q39" s="7">
        <v>1108</v>
      </c>
      <c r="R39" s="7">
        <v>870</v>
      </c>
      <c r="S39" s="7">
        <v>654</v>
      </c>
      <c r="T39" s="28">
        <v>877.333333333333</v>
      </c>
      <c r="U39" s="30">
        <v>1080.75</v>
      </c>
    </row>
    <row r="40" spans="1:21" ht="12.75">
      <c r="A40" s="61" t="s">
        <v>56</v>
      </c>
      <c r="B40" s="3" t="s">
        <v>63</v>
      </c>
      <c r="C40" s="4">
        <v>1363</v>
      </c>
      <c r="D40" s="4">
        <v>1424</v>
      </c>
      <c r="E40" s="4">
        <v>1406</v>
      </c>
      <c r="F40" s="28">
        <v>1397.66666666667</v>
      </c>
      <c r="G40" s="4">
        <v>1271</v>
      </c>
      <c r="H40" s="4">
        <v>1157</v>
      </c>
      <c r="I40" s="4">
        <v>1110</v>
      </c>
      <c r="J40" s="28">
        <v>1179.33333333333</v>
      </c>
      <c r="K40" s="29">
        <f t="shared" si="0"/>
        <v>1288.5</v>
      </c>
      <c r="L40" s="4">
        <v>1153</v>
      </c>
      <c r="M40" s="4">
        <v>1119</v>
      </c>
      <c r="N40" s="4">
        <v>1192</v>
      </c>
      <c r="O40" s="28">
        <v>1154.66666666667</v>
      </c>
      <c r="P40" s="49">
        <f t="shared" si="1"/>
        <v>1243.8888888888898</v>
      </c>
      <c r="Q40" s="4">
        <v>1199</v>
      </c>
      <c r="R40" s="4">
        <v>943</v>
      </c>
      <c r="S40" s="4">
        <v>735</v>
      </c>
      <c r="T40" s="28">
        <v>959</v>
      </c>
      <c r="U40" s="30">
        <v>1172.66666666667</v>
      </c>
    </row>
    <row r="41" spans="1:21" ht="12.75">
      <c r="A41" s="63"/>
      <c r="B41" s="6" t="s">
        <v>56</v>
      </c>
      <c r="C41" s="7">
        <v>1363</v>
      </c>
      <c r="D41" s="7">
        <v>1424</v>
      </c>
      <c r="E41" s="7">
        <v>1406</v>
      </c>
      <c r="F41" s="28">
        <v>1397.66666666667</v>
      </c>
      <c r="G41" s="7">
        <v>1271</v>
      </c>
      <c r="H41" s="7">
        <v>1157</v>
      </c>
      <c r="I41" s="7">
        <v>1110</v>
      </c>
      <c r="J41" s="28">
        <v>1179.33333333333</v>
      </c>
      <c r="K41" s="29">
        <f t="shared" si="0"/>
        <v>1288.5</v>
      </c>
      <c r="L41" s="7">
        <v>1153</v>
      </c>
      <c r="M41" s="7">
        <v>1119</v>
      </c>
      <c r="N41" s="7">
        <v>1192</v>
      </c>
      <c r="O41" s="28">
        <v>1154.66666666667</v>
      </c>
      <c r="P41" s="49">
        <f t="shared" si="1"/>
        <v>1243.8888888888898</v>
      </c>
      <c r="Q41" s="7">
        <v>1199</v>
      </c>
      <c r="R41" s="7">
        <v>943</v>
      </c>
      <c r="S41" s="7">
        <v>735</v>
      </c>
      <c r="T41" s="28">
        <v>959</v>
      </c>
      <c r="U41" s="30">
        <v>1172.66666666667</v>
      </c>
    </row>
    <row r="42" spans="1:21" ht="12.75">
      <c r="A42" s="50" t="s">
        <v>58</v>
      </c>
      <c r="B42" s="51"/>
      <c r="C42" s="5">
        <v>2602</v>
      </c>
      <c r="D42" s="5">
        <v>2681</v>
      </c>
      <c r="E42" s="5">
        <v>2601</v>
      </c>
      <c r="F42" s="28">
        <v>2628</v>
      </c>
      <c r="G42" s="5">
        <v>2321</v>
      </c>
      <c r="H42" s="5">
        <v>2095</v>
      </c>
      <c r="I42" s="5">
        <v>2189</v>
      </c>
      <c r="J42" s="28">
        <v>2201.66666666667</v>
      </c>
      <c r="K42" s="29">
        <f t="shared" si="0"/>
        <v>2414.833333333335</v>
      </c>
      <c r="L42" s="5">
        <v>2365</v>
      </c>
      <c r="M42" s="5">
        <v>2308</v>
      </c>
      <c r="N42" s="5">
        <v>2370</v>
      </c>
      <c r="O42" s="28">
        <v>2347.66666666667</v>
      </c>
      <c r="P42" s="49">
        <f t="shared" si="1"/>
        <v>2392.4444444444466</v>
      </c>
      <c r="Q42" s="5">
        <v>2307</v>
      </c>
      <c r="R42" s="5">
        <v>1813</v>
      </c>
      <c r="S42" s="5">
        <v>1389</v>
      </c>
      <c r="T42" s="28">
        <v>1836.33333333333</v>
      </c>
      <c r="U42" s="30">
        <v>2253.41666666667</v>
      </c>
    </row>
    <row r="43" spans="1:21" ht="12.75">
      <c r="A43" s="52" t="s">
        <v>13</v>
      </c>
      <c r="B43" s="53"/>
      <c r="C43" s="4">
        <v>1999</v>
      </c>
      <c r="D43" s="4">
        <v>2053</v>
      </c>
      <c r="E43" s="4">
        <v>1970</v>
      </c>
      <c r="F43" s="28">
        <v>2007.33333333333</v>
      </c>
      <c r="G43" s="4">
        <v>1727</v>
      </c>
      <c r="H43" s="4">
        <v>1542</v>
      </c>
      <c r="I43" s="35">
        <v>1627</v>
      </c>
      <c r="J43" s="28">
        <v>1632</v>
      </c>
      <c r="K43" s="29">
        <f t="shared" si="0"/>
        <v>1819.6666666666652</v>
      </c>
      <c r="L43" s="4">
        <v>1776</v>
      </c>
      <c r="M43" s="4">
        <v>1758</v>
      </c>
      <c r="N43" s="4">
        <v>1792</v>
      </c>
      <c r="O43" s="28">
        <v>1775.33333333333</v>
      </c>
      <c r="P43" s="49">
        <f t="shared" si="1"/>
        <v>1804.8888888888869</v>
      </c>
      <c r="Q43" s="4">
        <v>1741</v>
      </c>
      <c r="R43" s="4">
        <v>1403</v>
      </c>
      <c r="S43" s="4">
        <v>1096</v>
      </c>
      <c r="T43" s="28">
        <v>1413.33333333333</v>
      </c>
      <c r="U43" s="30">
        <v>1707</v>
      </c>
    </row>
    <row r="44" spans="1:21" ht="12.75">
      <c r="A44" s="52" t="s">
        <v>70</v>
      </c>
      <c r="B44" s="53"/>
      <c r="C44" s="4">
        <v>603</v>
      </c>
      <c r="D44" s="4">
        <v>628</v>
      </c>
      <c r="E44" s="4">
        <v>631</v>
      </c>
      <c r="F44" s="28">
        <v>620.666666666667</v>
      </c>
      <c r="G44" s="4">
        <v>594</v>
      </c>
      <c r="H44" s="4">
        <v>553</v>
      </c>
      <c r="I44" s="35">
        <v>562</v>
      </c>
      <c r="J44" s="28">
        <v>569.666666666667</v>
      </c>
      <c r="K44" s="29">
        <f t="shared" si="0"/>
        <v>595.166666666667</v>
      </c>
      <c r="L44" s="4">
        <v>589</v>
      </c>
      <c r="M44" s="4">
        <v>550</v>
      </c>
      <c r="N44" s="4">
        <v>578</v>
      </c>
      <c r="O44" s="28">
        <v>572.333333333333</v>
      </c>
      <c r="P44" s="49">
        <f t="shared" si="1"/>
        <v>587.5555555555557</v>
      </c>
      <c r="Q44" s="4">
        <v>566</v>
      </c>
      <c r="R44" s="4">
        <v>410</v>
      </c>
      <c r="S44" s="35">
        <v>293</v>
      </c>
      <c r="T44" s="28">
        <v>423</v>
      </c>
      <c r="U44" s="30">
        <v>546.416666666667</v>
      </c>
    </row>
    <row r="45" spans="1:21" ht="12.75">
      <c r="A45" s="50" t="s">
        <v>14</v>
      </c>
      <c r="B45" s="51"/>
      <c r="C45" s="5">
        <v>2602</v>
      </c>
      <c r="D45" s="5">
        <v>2681</v>
      </c>
      <c r="E45" s="5">
        <v>2601</v>
      </c>
      <c r="F45" s="28">
        <v>2628</v>
      </c>
      <c r="G45" s="5">
        <v>2321</v>
      </c>
      <c r="H45" s="5">
        <v>2095</v>
      </c>
      <c r="I45" s="36">
        <v>2189</v>
      </c>
      <c r="J45" s="28">
        <v>2201.66666666667</v>
      </c>
      <c r="K45" s="29">
        <f t="shared" si="0"/>
        <v>2414.833333333335</v>
      </c>
      <c r="L45" s="5">
        <v>2365</v>
      </c>
      <c r="M45" s="5">
        <v>2308</v>
      </c>
      <c r="N45" s="5">
        <v>2370</v>
      </c>
      <c r="O45" s="28">
        <v>2347.66666666667</v>
      </c>
      <c r="P45" s="49">
        <f t="shared" si="1"/>
        <v>2392.4444444444466</v>
      </c>
      <c r="Q45" s="5">
        <v>2307</v>
      </c>
      <c r="R45" s="5">
        <v>1813</v>
      </c>
      <c r="S45" s="5">
        <v>1389</v>
      </c>
      <c r="T45" s="28">
        <v>1836.33333333333</v>
      </c>
      <c r="U45" s="30">
        <v>2253.41666666667</v>
      </c>
    </row>
    <row r="46" spans="1:21" ht="12.75">
      <c r="A46" s="52" t="s">
        <v>16</v>
      </c>
      <c r="B46" s="53"/>
      <c r="C46" s="4">
        <v>1873</v>
      </c>
      <c r="D46" s="4">
        <v>1849</v>
      </c>
      <c r="E46" s="4">
        <v>1789</v>
      </c>
      <c r="F46" s="28">
        <v>1837</v>
      </c>
      <c r="G46" s="4">
        <v>1612</v>
      </c>
      <c r="H46" s="4">
        <v>1440</v>
      </c>
      <c r="I46" s="38">
        <v>1558</v>
      </c>
      <c r="J46" s="28">
        <v>1536.66666666667</v>
      </c>
      <c r="K46" s="29">
        <f t="shared" si="0"/>
        <v>1686.8333333333348</v>
      </c>
      <c r="L46" s="4">
        <v>1746</v>
      </c>
      <c r="M46" s="4">
        <v>1690</v>
      </c>
      <c r="N46" s="38">
        <v>1762</v>
      </c>
      <c r="O46" s="28">
        <v>1732.66666666667</v>
      </c>
      <c r="P46" s="49">
        <f t="shared" si="1"/>
        <v>1702.1111111111131</v>
      </c>
      <c r="Q46" s="4">
        <v>1697</v>
      </c>
      <c r="R46" s="4">
        <v>1385</v>
      </c>
      <c r="S46" s="38">
        <v>1064</v>
      </c>
      <c r="T46" s="28">
        <v>1382</v>
      </c>
      <c r="U46" s="30">
        <v>1622.08333333333</v>
      </c>
    </row>
    <row r="47" spans="1:21" ht="12.75">
      <c r="A47" s="52" t="s">
        <v>64</v>
      </c>
      <c r="B47" s="53"/>
      <c r="C47" s="4">
        <v>729</v>
      </c>
      <c r="D47" s="4">
        <v>832</v>
      </c>
      <c r="E47" s="4">
        <v>812</v>
      </c>
      <c r="F47" s="28">
        <v>791</v>
      </c>
      <c r="G47" s="4">
        <v>709</v>
      </c>
      <c r="H47" s="4">
        <v>655</v>
      </c>
      <c r="I47" s="35">
        <v>631</v>
      </c>
      <c r="J47" s="28">
        <v>665</v>
      </c>
      <c r="K47" s="29">
        <f t="shared" si="0"/>
        <v>728</v>
      </c>
      <c r="L47" s="4">
        <v>619</v>
      </c>
      <c r="M47" s="4">
        <v>618</v>
      </c>
      <c r="N47" s="35">
        <v>608</v>
      </c>
      <c r="O47" s="28">
        <v>615</v>
      </c>
      <c r="P47" s="49">
        <f t="shared" si="1"/>
        <v>690.3333333333334</v>
      </c>
      <c r="Q47" s="4">
        <v>610</v>
      </c>
      <c r="R47" s="4">
        <v>428</v>
      </c>
      <c r="S47" s="35">
        <v>325</v>
      </c>
      <c r="T47" s="28">
        <v>454.333333333333</v>
      </c>
      <c r="U47" s="30">
        <v>631.333333333333</v>
      </c>
    </row>
    <row r="48" spans="1:21" ht="12.75">
      <c r="A48" s="50" t="s">
        <v>60</v>
      </c>
      <c r="B48" s="51"/>
      <c r="C48" s="5">
        <v>2602</v>
      </c>
      <c r="D48" s="5">
        <v>2681</v>
      </c>
      <c r="E48" s="5">
        <v>2601</v>
      </c>
      <c r="F48" s="28">
        <v>2628</v>
      </c>
      <c r="G48" s="5">
        <v>2321</v>
      </c>
      <c r="H48" s="5">
        <v>2095</v>
      </c>
      <c r="I48" s="37">
        <v>2189</v>
      </c>
      <c r="J48" s="28">
        <v>2201.66666666667</v>
      </c>
      <c r="K48" s="29">
        <f t="shared" si="0"/>
        <v>2414.833333333335</v>
      </c>
      <c r="L48" s="5">
        <v>2365</v>
      </c>
      <c r="M48" s="5">
        <v>2308</v>
      </c>
      <c r="N48" s="5">
        <v>2370</v>
      </c>
      <c r="O48" s="28">
        <v>2347.66666666667</v>
      </c>
      <c r="P48" s="49">
        <f t="shared" si="1"/>
        <v>2392.4444444444466</v>
      </c>
      <c r="Q48" s="5">
        <v>2307</v>
      </c>
      <c r="R48" s="5">
        <v>1813</v>
      </c>
      <c r="S48" s="5">
        <v>1389</v>
      </c>
      <c r="T48" s="28">
        <v>1836.33333333333</v>
      </c>
      <c r="U48" s="30">
        <v>2253.41666666667</v>
      </c>
    </row>
    <row r="49" spans="1:21" ht="12.75">
      <c r="A49" s="52" t="s">
        <v>59</v>
      </c>
      <c r="B49" s="53"/>
      <c r="C49" s="4">
        <v>904</v>
      </c>
      <c r="D49" s="4">
        <v>932</v>
      </c>
      <c r="E49" s="4">
        <v>934</v>
      </c>
      <c r="F49" s="28">
        <v>923.333333333333</v>
      </c>
      <c r="G49" s="4">
        <v>847</v>
      </c>
      <c r="H49" s="4">
        <v>764</v>
      </c>
      <c r="I49" s="35">
        <v>787</v>
      </c>
      <c r="J49" s="28">
        <v>799.333333333333</v>
      </c>
      <c r="K49" s="29">
        <f t="shared" si="0"/>
        <v>861.333333333333</v>
      </c>
      <c r="L49" s="4">
        <v>881</v>
      </c>
      <c r="M49" s="4">
        <v>826</v>
      </c>
      <c r="N49" s="35">
        <v>855</v>
      </c>
      <c r="O49" s="28">
        <v>854</v>
      </c>
      <c r="P49" s="49">
        <f t="shared" si="1"/>
        <v>858.8888888888887</v>
      </c>
      <c r="Q49" s="4">
        <v>860</v>
      </c>
      <c r="R49" s="4">
        <v>709</v>
      </c>
      <c r="S49" s="35">
        <v>562</v>
      </c>
      <c r="T49" s="28">
        <v>710.333333333333</v>
      </c>
      <c r="U49" s="30">
        <v>821.75</v>
      </c>
    </row>
    <row r="50" spans="1:21" ht="12.75">
      <c r="A50" s="52" t="s">
        <v>25</v>
      </c>
      <c r="B50" s="53"/>
      <c r="C50" s="4">
        <v>450</v>
      </c>
      <c r="D50" s="4">
        <v>461</v>
      </c>
      <c r="E50" s="4">
        <v>425</v>
      </c>
      <c r="F50" s="28">
        <v>445.333333333333</v>
      </c>
      <c r="G50" s="4">
        <v>380</v>
      </c>
      <c r="H50" s="4">
        <v>351</v>
      </c>
      <c r="I50" s="38">
        <v>357</v>
      </c>
      <c r="J50" s="28">
        <v>362.666666666667</v>
      </c>
      <c r="K50" s="29">
        <f t="shared" si="0"/>
        <v>404</v>
      </c>
      <c r="L50" s="4">
        <v>397</v>
      </c>
      <c r="M50" s="4">
        <v>420</v>
      </c>
      <c r="N50" s="38">
        <v>440</v>
      </c>
      <c r="O50" s="28">
        <v>419</v>
      </c>
      <c r="P50" s="49">
        <f t="shared" si="1"/>
        <v>409</v>
      </c>
      <c r="Q50" s="4">
        <v>405</v>
      </c>
      <c r="R50" s="4">
        <v>300</v>
      </c>
      <c r="S50" s="38">
        <v>236</v>
      </c>
      <c r="T50" s="28">
        <v>313.666666666667</v>
      </c>
      <c r="U50" s="30">
        <v>385.166666666667</v>
      </c>
    </row>
    <row r="51" spans="1:21" ht="12.75">
      <c r="A51" s="52" t="s">
        <v>26</v>
      </c>
      <c r="B51" s="53"/>
      <c r="C51" s="4">
        <v>354</v>
      </c>
      <c r="D51" s="4">
        <v>371</v>
      </c>
      <c r="E51" s="4">
        <v>372</v>
      </c>
      <c r="F51" s="28">
        <v>365.666666666667</v>
      </c>
      <c r="G51" s="4">
        <v>336</v>
      </c>
      <c r="H51" s="4">
        <v>314</v>
      </c>
      <c r="I51" s="35">
        <v>321</v>
      </c>
      <c r="J51" s="28">
        <v>323.666666666667</v>
      </c>
      <c r="K51" s="29">
        <f t="shared" si="0"/>
        <v>344.666666666667</v>
      </c>
      <c r="L51" s="4">
        <v>366</v>
      </c>
      <c r="M51" s="4">
        <v>379</v>
      </c>
      <c r="N51" s="35">
        <v>362</v>
      </c>
      <c r="O51" s="28">
        <v>369</v>
      </c>
      <c r="P51" s="49">
        <f t="shared" si="1"/>
        <v>352.777777777778</v>
      </c>
      <c r="Q51" s="4">
        <v>350</v>
      </c>
      <c r="R51" s="4">
        <v>247</v>
      </c>
      <c r="S51" s="35">
        <v>172</v>
      </c>
      <c r="T51" s="28">
        <v>256.333333333333</v>
      </c>
      <c r="U51" s="30">
        <v>328.666666666667</v>
      </c>
    </row>
    <row r="52" spans="1:21" ht="12.75">
      <c r="A52" s="52" t="s">
        <v>27</v>
      </c>
      <c r="B52" s="53"/>
      <c r="C52" s="4">
        <v>354</v>
      </c>
      <c r="D52" s="4">
        <v>362</v>
      </c>
      <c r="E52" s="4">
        <v>340</v>
      </c>
      <c r="F52" s="28">
        <v>352</v>
      </c>
      <c r="G52" s="4">
        <v>301</v>
      </c>
      <c r="H52" s="4">
        <v>231</v>
      </c>
      <c r="I52" s="35">
        <v>239</v>
      </c>
      <c r="J52" s="28">
        <v>257</v>
      </c>
      <c r="K52" s="29">
        <f t="shared" si="0"/>
        <v>304.5</v>
      </c>
      <c r="L52" s="4">
        <v>245</v>
      </c>
      <c r="M52" s="4">
        <v>255</v>
      </c>
      <c r="N52" s="35">
        <v>272</v>
      </c>
      <c r="O52" s="28">
        <v>257.333333333333</v>
      </c>
      <c r="P52" s="49">
        <f t="shared" si="1"/>
        <v>288.77777777777766</v>
      </c>
      <c r="Q52" s="4">
        <v>257</v>
      </c>
      <c r="R52" s="4">
        <v>250</v>
      </c>
      <c r="S52" s="35">
        <v>204</v>
      </c>
      <c r="T52" s="28">
        <v>237</v>
      </c>
      <c r="U52" s="30">
        <v>275.833333333333</v>
      </c>
    </row>
    <row r="53" spans="1:21" ht="12.75">
      <c r="A53" s="52" t="s">
        <v>28</v>
      </c>
      <c r="B53" s="53"/>
      <c r="C53" s="4">
        <v>315</v>
      </c>
      <c r="D53" s="4">
        <v>324</v>
      </c>
      <c r="E53" s="4">
        <v>309</v>
      </c>
      <c r="F53" s="28">
        <v>316</v>
      </c>
      <c r="G53" s="4">
        <v>253</v>
      </c>
      <c r="H53" s="4">
        <v>247</v>
      </c>
      <c r="I53" s="35">
        <v>285</v>
      </c>
      <c r="J53" s="28">
        <v>261.666666666667</v>
      </c>
      <c r="K53" s="29">
        <f t="shared" si="0"/>
        <v>288.8333333333335</v>
      </c>
      <c r="L53" s="4">
        <v>252</v>
      </c>
      <c r="M53" s="4">
        <v>217</v>
      </c>
      <c r="N53" s="35">
        <v>227</v>
      </c>
      <c r="O53" s="28">
        <v>232</v>
      </c>
      <c r="P53" s="49">
        <f t="shared" si="1"/>
        <v>269.88888888888897</v>
      </c>
      <c r="Q53" s="4">
        <v>222</v>
      </c>
      <c r="R53" s="4">
        <v>150</v>
      </c>
      <c r="S53" s="35">
        <v>87</v>
      </c>
      <c r="T53" s="28">
        <v>153</v>
      </c>
      <c r="U53" s="30">
        <v>240.666666666667</v>
      </c>
    </row>
    <row r="54" spans="1:21" ht="12.75">
      <c r="A54" s="52" t="s">
        <v>29</v>
      </c>
      <c r="B54" s="53"/>
      <c r="C54" s="4">
        <v>225</v>
      </c>
      <c r="D54" s="4">
        <v>231</v>
      </c>
      <c r="E54" s="4">
        <v>221</v>
      </c>
      <c r="F54" s="28">
        <v>225.666666666667</v>
      </c>
      <c r="G54" s="4">
        <v>204</v>
      </c>
      <c r="H54" s="4">
        <v>188</v>
      </c>
      <c r="I54" s="35">
        <v>200</v>
      </c>
      <c r="J54" s="28">
        <v>197.333333333333</v>
      </c>
      <c r="K54" s="29">
        <f t="shared" si="0"/>
        <v>211.5</v>
      </c>
      <c r="L54" s="4">
        <v>224</v>
      </c>
      <c r="M54" s="4">
        <v>211</v>
      </c>
      <c r="N54" s="35">
        <v>214</v>
      </c>
      <c r="O54" s="28">
        <v>216.333333333333</v>
      </c>
      <c r="P54" s="49">
        <f t="shared" si="1"/>
        <v>213.111111111111</v>
      </c>
      <c r="Q54" s="4">
        <v>213</v>
      </c>
      <c r="R54" s="4">
        <v>157</v>
      </c>
      <c r="S54" s="35">
        <v>128</v>
      </c>
      <c r="T54" s="28">
        <v>166</v>
      </c>
      <c r="U54" s="30">
        <v>201.333333333333</v>
      </c>
    </row>
    <row r="55" spans="1:21" ht="12.75">
      <c r="A55" s="50" t="s">
        <v>81</v>
      </c>
      <c r="B55" s="51"/>
      <c r="C55" s="5">
        <v>2602</v>
      </c>
      <c r="D55" s="5">
        <v>2681</v>
      </c>
      <c r="E55" s="5">
        <v>2601</v>
      </c>
      <c r="F55" s="28">
        <v>2628</v>
      </c>
      <c r="G55" s="5">
        <v>2321</v>
      </c>
      <c r="H55" s="5">
        <v>2095</v>
      </c>
      <c r="I55" s="36">
        <v>2189</v>
      </c>
      <c r="J55" s="28">
        <v>2201.66666666667</v>
      </c>
      <c r="K55" s="29">
        <f t="shared" si="0"/>
        <v>2414.833333333335</v>
      </c>
      <c r="L55" s="5">
        <v>2365</v>
      </c>
      <c r="M55" s="5">
        <v>2308</v>
      </c>
      <c r="N55" s="5">
        <v>2370</v>
      </c>
      <c r="O55" s="28">
        <v>2347.66666666667</v>
      </c>
      <c r="P55" s="49">
        <f t="shared" si="1"/>
        <v>2392.4444444444466</v>
      </c>
      <c r="Q55" s="5">
        <v>2307</v>
      </c>
      <c r="R55" s="5">
        <v>1813</v>
      </c>
      <c r="S55" s="5">
        <v>1389</v>
      </c>
      <c r="T55" s="28">
        <v>1836.33333333333</v>
      </c>
      <c r="U55" s="30">
        <v>2253.41666666667</v>
      </c>
    </row>
    <row r="56" spans="1:21" ht="12.75">
      <c r="A56" s="52" t="s">
        <v>71</v>
      </c>
      <c r="B56" s="53"/>
      <c r="C56" s="4">
        <v>454</v>
      </c>
      <c r="D56" s="4">
        <v>464</v>
      </c>
      <c r="E56" s="4">
        <v>432</v>
      </c>
      <c r="F56" s="28">
        <v>450</v>
      </c>
      <c r="G56" s="4">
        <v>387</v>
      </c>
      <c r="H56" s="4">
        <v>354</v>
      </c>
      <c r="I56" s="4">
        <v>357</v>
      </c>
      <c r="J56" s="28">
        <v>366</v>
      </c>
      <c r="K56" s="29">
        <f t="shared" si="0"/>
        <v>408</v>
      </c>
      <c r="L56" s="4">
        <v>397</v>
      </c>
      <c r="M56" s="4">
        <v>419</v>
      </c>
      <c r="N56" s="7">
        <v>438</v>
      </c>
      <c r="O56" s="28">
        <v>418</v>
      </c>
      <c r="P56" s="49">
        <f t="shared" si="1"/>
        <v>411.3333333333333</v>
      </c>
      <c r="Q56" s="4">
        <v>403</v>
      </c>
      <c r="R56" s="4">
        <v>298</v>
      </c>
      <c r="S56" s="38">
        <v>235</v>
      </c>
      <c r="T56" s="28">
        <v>312</v>
      </c>
      <c r="U56" s="30">
        <v>386.5</v>
      </c>
    </row>
    <row r="57" spans="1:21" ht="12.75">
      <c r="A57" s="52" t="s">
        <v>72</v>
      </c>
      <c r="B57" s="53"/>
      <c r="C57" s="4">
        <v>264</v>
      </c>
      <c r="D57" s="4">
        <v>269</v>
      </c>
      <c r="E57" s="4">
        <v>254</v>
      </c>
      <c r="F57" s="28">
        <v>262.333333333333</v>
      </c>
      <c r="G57" s="4">
        <v>211</v>
      </c>
      <c r="H57" s="4">
        <v>206</v>
      </c>
      <c r="I57" s="4">
        <v>236</v>
      </c>
      <c r="J57" s="28">
        <v>217.666666666667</v>
      </c>
      <c r="K57" s="29">
        <f t="shared" si="0"/>
        <v>240</v>
      </c>
      <c r="L57" s="4">
        <v>248</v>
      </c>
      <c r="M57" s="4">
        <v>214</v>
      </c>
      <c r="N57" s="7">
        <v>224</v>
      </c>
      <c r="O57" s="28">
        <v>228.666666666667</v>
      </c>
      <c r="P57" s="49">
        <f t="shared" si="1"/>
        <v>236.2222222222223</v>
      </c>
      <c r="Q57" s="4">
        <v>221</v>
      </c>
      <c r="R57" s="4">
        <v>149</v>
      </c>
      <c r="S57" s="38">
        <v>85</v>
      </c>
      <c r="T57" s="28">
        <v>151.666666666667</v>
      </c>
      <c r="U57" s="30">
        <v>215.083333333333</v>
      </c>
    </row>
    <row r="58" spans="1:21" ht="12.75">
      <c r="A58" s="52" t="s">
        <v>73</v>
      </c>
      <c r="B58" s="53"/>
      <c r="C58" s="4">
        <v>353</v>
      </c>
      <c r="D58" s="4">
        <v>368</v>
      </c>
      <c r="E58" s="4">
        <v>368</v>
      </c>
      <c r="F58" s="28">
        <v>363</v>
      </c>
      <c r="G58" s="4">
        <v>333</v>
      </c>
      <c r="H58" s="4">
        <v>312</v>
      </c>
      <c r="I58" s="4">
        <v>319</v>
      </c>
      <c r="J58" s="28">
        <v>321.333333333333</v>
      </c>
      <c r="K58" s="29">
        <f t="shared" si="0"/>
        <v>342.1666666666665</v>
      </c>
      <c r="L58" s="4">
        <v>363</v>
      </c>
      <c r="M58" s="4">
        <v>377</v>
      </c>
      <c r="N58" s="7">
        <v>360</v>
      </c>
      <c r="O58" s="28">
        <v>366.666666666667</v>
      </c>
      <c r="P58" s="49">
        <f t="shared" si="1"/>
        <v>350.3333333333333</v>
      </c>
      <c r="Q58" s="4">
        <v>349</v>
      </c>
      <c r="R58" s="4">
        <v>247</v>
      </c>
      <c r="S58" s="38">
        <v>171</v>
      </c>
      <c r="T58" s="28">
        <v>255.666666666667</v>
      </c>
      <c r="U58" s="30">
        <v>326.666666666667</v>
      </c>
    </row>
    <row r="59" spans="1:21" ht="12.75">
      <c r="A59" s="52" t="s">
        <v>74</v>
      </c>
      <c r="B59" s="53"/>
      <c r="C59" s="4">
        <v>221</v>
      </c>
      <c r="D59" s="4">
        <v>228</v>
      </c>
      <c r="E59" s="4">
        <v>216</v>
      </c>
      <c r="F59" s="28">
        <v>221.666666666667</v>
      </c>
      <c r="G59" s="4">
        <v>198</v>
      </c>
      <c r="H59" s="4">
        <v>182</v>
      </c>
      <c r="I59" s="4">
        <v>193</v>
      </c>
      <c r="J59" s="28">
        <v>191</v>
      </c>
      <c r="K59" s="29">
        <f t="shared" si="0"/>
        <v>206.33333333333348</v>
      </c>
      <c r="L59" s="4">
        <v>219</v>
      </c>
      <c r="M59" s="4">
        <v>208</v>
      </c>
      <c r="N59" s="7">
        <v>210</v>
      </c>
      <c r="O59" s="28">
        <v>212.333333333333</v>
      </c>
      <c r="P59" s="49">
        <f t="shared" si="1"/>
        <v>208.33333333333334</v>
      </c>
      <c r="Q59" s="4">
        <v>208</v>
      </c>
      <c r="R59" s="4">
        <v>149</v>
      </c>
      <c r="S59" s="38">
        <v>120</v>
      </c>
      <c r="T59" s="28">
        <v>159</v>
      </c>
      <c r="U59" s="30">
        <v>196</v>
      </c>
    </row>
    <row r="60" spans="1:21" ht="12.75">
      <c r="A60" s="52" t="s">
        <v>75</v>
      </c>
      <c r="B60" s="53"/>
      <c r="C60" s="4">
        <v>934</v>
      </c>
      <c r="D60" s="4">
        <v>965</v>
      </c>
      <c r="E60" s="4">
        <v>967</v>
      </c>
      <c r="F60" s="28">
        <v>955.333333333333</v>
      </c>
      <c r="G60" s="4">
        <v>875</v>
      </c>
      <c r="H60" s="4">
        <v>790</v>
      </c>
      <c r="I60" s="4">
        <v>824</v>
      </c>
      <c r="J60" s="28">
        <v>829.666666666667</v>
      </c>
      <c r="K60" s="29">
        <f t="shared" si="0"/>
        <v>892.5</v>
      </c>
      <c r="L60" s="4">
        <v>873</v>
      </c>
      <c r="M60" s="4">
        <v>820</v>
      </c>
      <c r="N60" s="7">
        <v>851</v>
      </c>
      <c r="O60" s="28">
        <v>848</v>
      </c>
      <c r="P60" s="49">
        <f t="shared" si="1"/>
        <v>877.6666666666666</v>
      </c>
      <c r="Q60" s="4">
        <v>853</v>
      </c>
      <c r="R60" s="4">
        <v>704</v>
      </c>
      <c r="S60" s="38">
        <v>558</v>
      </c>
      <c r="T60" s="28">
        <v>705</v>
      </c>
      <c r="U60" s="30">
        <v>834.5</v>
      </c>
    </row>
    <row r="61" spans="1:21" ht="12.75">
      <c r="A61" s="52" t="s">
        <v>76</v>
      </c>
      <c r="B61" s="53"/>
      <c r="C61" s="4">
        <v>358</v>
      </c>
      <c r="D61" s="4">
        <v>366</v>
      </c>
      <c r="E61" s="4">
        <v>344</v>
      </c>
      <c r="F61" s="28">
        <v>356</v>
      </c>
      <c r="G61" s="4">
        <v>300</v>
      </c>
      <c r="H61" s="4">
        <v>232</v>
      </c>
      <c r="I61" s="4">
        <v>240</v>
      </c>
      <c r="J61" s="28">
        <v>257.333333333333</v>
      </c>
      <c r="K61" s="29">
        <f t="shared" si="0"/>
        <v>306.6666666666665</v>
      </c>
      <c r="L61" s="4">
        <v>245</v>
      </c>
      <c r="M61" s="4">
        <v>256</v>
      </c>
      <c r="N61" s="7">
        <v>272</v>
      </c>
      <c r="O61" s="28">
        <v>257.666666666667</v>
      </c>
      <c r="P61" s="49">
        <f t="shared" si="1"/>
        <v>290.3333333333333</v>
      </c>
      <c r="Q61" s="4">
        <v>256</v>
      </c>
      <c r="R61" s="4">
        <v>248</v>
      </c>
      <c r="S61" s="38">
        <v>199</v>
      </c>
      <c r="T61" s="28">
        <v>234.333333333333</v>
      </c>
      <c r="U61" s="30">
        <v>276.333333333333</v>
      </c>
    </row>
    <row r="62" spans="1:21" ht="12.75">
      <c r="A62" s="50" t="s">
        <v>1</v>
      </c>
      <c r="B62" s="51"/>
      <c r="C62" s="5">
        <v>2584</v>
      </c>
      <c r="D62" s="5">
        <v>2660</v>
      </c>
      <c r="E62" s="5">
        <v>2581</v>
      </c>
      <c r="F62" s="28">
        <v>2608.33333333333</v>
      </c>
      <c r="G62" s="5">
        <v>2304</v>
      </c>
      <c r="H62" s="5">
        <v>2076</v>
      </c>
      <c r="I62" s="5">
        <v>2169</v>
      </c>
      <c r="J62" s="28">
        <v>2183</v>
      </c>
      <c r="K62" s="29">
        <f t="shared" si="0"/>
        <v>2395.666666666665</v>
      </c>
      <c r="L62" s="5">
        <v>2345</v>
      </c>
      <c r="M62" s="5">
        <v>2294</v>
      </c>
      <c r="N62" s="5">
        <v>2355</v>
      </c>
      <c r="O62" s="28">
        <v>2331.33333333333</v>
      </c>
      <c r="P62" s="49">
        <f t="shared" si="1"/>
        <v>2374.2222222222204</v>
      </c>
      <c r="Q62" s="5">
        <v>2290</v>
      </c>
      <c r="R62" s="5">
        <v>1795</v>
      </c>
      <c r="S62" s="5">
        <v>1368</v>
      </c>
      <c r="T62" s="28">
        <v>1817.66666666667</v>
      </c>
      <c r="U62" s="30">
        <v>2235.08333333333</v>
      </c>
    </row>
    <row r="63" spans="1:21" ht="12.75">
      <c r="A63" s="52" t="s">
        <v>17</v>
      </c>
      <c r="B63" s="53"/>
      <c r="C63" s="4">
        <v>50</v>
      </c>
      <c r="D63" s="4">
        <v>94</v>
      </c>
      <c r="E63" s="4">
        <v>79</v>
      </c>
      <c r="F63" s="28">
        <v>74.3333333333333</v>
      </c>
      <c r="G63" s="4">
        <v>44</v>
      </c>
      <c r="H63" s="4">
        <v>37</v>
      </c>
      <c r="I63" s="4">
        <v>221</v>
      </c>
      <c r="J63" s="28">
        <v>100.666666666667</v>
      </c>
      <c r="K63" s="29">
        <f>(F63+J63)/2</f>
        <v>87.50000000000014</v>
      </c>
      <c r="L63" s="4">
        <v>268</v>
      </c>
      <c r="M63" s="4">
        <v>125</v>
      </c>
      <c r="N63" s="7">
        <v>220</v>
      </c>
      <c r="O63" s="28">
        <v>204.333333333333</v>
      </c>
      <c r="P63" s="49">
        <f>(F63+J63+O63)/3</f>
        <v>126.44444444444441</v>
      </c>
      <c r="Q63" s="4">
        <v>96</v>
      </c>
      <c r="R63" s="4">
        <v>124</v>
      </c>
      <c r="S63" s="38">
        <v>72</v>
      </c>
      <c r="T63" s="28">
        <v>97.3333333333333</v>
      </c>
      <c r="U63" s="30">
        <v>119.166666666667</v>
      </c>
    </row>
    <row r="64" spans="1:21" ht="12.75">
      <c r="A64" s="52" t="s">
        <v>18</v>
      </c>
      <c r="B64" s="53"/>
      <c r="C64" s="4">
        <v>333</v>
      </c>
      <c r="D64" s="4">
        <v>189</v>
      </c>
      <c r="E64" s="4">
        <v>150</v>
      </c>
      <c r="F64" s="28">
        <v>224</v>
      </c>
      <c r="G64" s="4">
        <v>90</v>
      </c>
      <c r="H64" s="4">
        <v>99</v>
      </c>
      <c r="I64" s="4">
        <v>193</v>
      </c>
      <c r="J64" s="28">
        <v>127.333333333333</v>
      </c>
      <c r="K64" s="29">
        <f>(F64+J64)/2</f>
        <v>175.66666666666652</v>
      </c>
      <c r="L64" s="4">
        <v>169</v>
      </c>
      <c r="M64" s="4">
        <v>168</v>
      </c>
      <c r="N64" s="7">
        <v>232</v>
      </c>
      <c r="O64" s="28">
        <v>189.666666666667</v>
      </c>
      <c r="P64" s="49">
        <f>(F64+J64+O64)/3</f>
        <v>180.33333333333334</v>
      </c>
      <c r="Q64" s="4">
        <v>198</v>
      </c>
      <c r="R64" s="4">
        <v>185</v>
      </c>
      <c r="S64" s="38">
        <v>223</v>
      </c>
      <c r="T64" s="28">
        <v>202</v>
      </c>
      <c r="U64" s="30">
        <v>185.75</v>
      </c>
    </row>
    <row r="65" spans="1:21" ht="12.75">
      <c r="A65" s="50" t="s">
        <v>65</v>
      </c>
      <c r="B65" s="51"/>
      <c r="C65" s="5">
        <v>383</v>
      </c>
      <c r="D65" s="5">
        <v>283</v>
      </c>
      <c r="E65" s="5">
        <v>229</v>
      </c>
      <c r="F65" s="28">
        <v>298.333333333333</v>
      </c>
      <c r="G65" s="5">
        <v>134</v>
      </c>
      <c r="H65" s="5">
        <v>136</v>
      </c>
      <c r="I65" s="5">
        <v>414</v>
      </c>
      <c r="J65" s="28">
        <v>228</v>
      </c>
      <c r="K65" s="29">
        <f>(F65+J65)/2</f>
        <v>263.1666666666665</v>
      </c>
      <c r="L65" s="5">
        <v>437</v>
      </c>
      <c r="M65" s="5">
        <v>293</v>
      </c>
      <c r="N65" s="5">
        <v>452</v>
      </c>
      <c r="O65" s="28">
        <v>394</v>
      </c>
      <c r="P65" s="49">
        <f>(F65+J65+O65)/3</f>
        <v>306.77777777777766</v>
      </c>
      <c r="Q65" s="5">
        <v>294</v>
      </c>
      <c r="R65" s="5">
        <v>309</v>
      </c>
      <c r="S65" s="5">
        <v>295</v>
      </c>
      <c r="T65" s="28">
        <v>299.333333333333</v>
      </c>
      <c r="U65" s="30">
        <v>304.916666666667</v>
      </c>
    </row>
    <row r="66" spans="14:15" ht="12.75">
      <c r="N66" s="48"/>
      <c r="O66" s="48"/>
    </row>
  </sheetData>
  <mergeCells count="53">
    <mergeCell ref="A59:B59"/>
    <mergeCell ref="A60:B60"/>
    <mergeCell ref="A61:B61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2:B32"/>
    <mergeCell ref="A33:A39"/>
    <mergeCell ref="A40:A41"/>
    <mergeCell ref="A42:B42"/>
    <mergeCell ref="A19:B19"/>
    <mergeCell ref="A20:A22"/>
    <mergeCell ref="A23:A28"/>
    <mergeCell ref="A29:A31"/>
    <mergeCell ref="A15:B15"/>
    <mergeCell ref="A16:B16"/>
    <mergeCell ref="A17:B17"/>
    <mergeCell ref="A18:B18"/>
    <mergeCell ref="A11:B11"/>
    <mergeCell ref="A12:B12"/>
    <mergeCell ref="A13:B13"/>
    <mergeCell ref="A14:B14"/>
    <mergeCell ref="A8:B8"/>
    <mergeCell ref="A9:B9"/>
    <mergeCell ref="A10:B10"/>
    <mergeCell ref="L3:O3"/>
    <mergeCell ref="A3:B4"/>
    <mergeCell ref="A5:B5"/>
    <mergeCell ref="A6:B6"/>
    <mergeCell ref="A7:B7"/>
    <mergeCell ref="P3:P4"/>
    <mergeCell ref="Q3:T3"/>
    <mergeCell ref="U3:U4"/>
    <mergeCell ref="C3:F3"/>
    <mergeCell ref="G3:J3"/>
    <mergeCell ref="K3:K4"/>
    <mergeCell ref="A62:B62"/>
    <mergeCell ref="A63:B63"/>
    <mergeCell ref="A64:B64"/>
    <mergeCell ref="A65:B6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66" t="s">
        <v>248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0</v>
      </c>
      <c r="B2" s="6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2" t="s">
        <v>61</v>
      </c>
      <c r="B3" s="53"/>
      <c r="C3" s="4">
        <v>471</v>
      </c>
      <c r="D3" s="4">
        <v>235</v>
      </c>
      <c r="E3" s="4">
        <v>200</v>
      </c>
      <c r="F3" s="4">
        <v>129</v>
      </c>
      <c r="G3" s="4">
        <v>99</v>
      </c>
      <c r="H3" s="4">
        <v>113</v>
      </c>
      <c r="I3" s="10">
        <v>1247</v>
      </c>
      <c r="J3" s="11">
        <f>I3/I$5*100</f>
        <v>52.61603375527426</v>
      </c>
    </row>
    <row r="4" spans="1:10" ht="12.75">
      <c r="A4" s="52" t="s">
        <v>62</v>
      </c>
      <c r="B4" s="53"/>
      <c r="C4" s="4">
        <v>384</v>
      </c>
      <c r="D4" s="4">
        <v>205</v>
      </c>
      <c r="E4" s="4">
        <v>162</v>
      </c>
      <c r="F4" s="4">
        <v>143</v>
      </c>
      <c r="G4" s="4">
        <v>128</v>
      </c>
      <c r="H4" s="4">
        <v>101</v>
      </c>
      <c r="I4" s="10">
        <v>1123</v>
      </c>
      <c r="J4" s="11">
        <f aca="true" t="shared" si="0" ref="J4:J43">I4/I$5*100</f>
        <v>47.38396624472574</v>
      </c>
    </row>
    <row r="5" spans="1:10" ht="12.75">
      <c r="A5" s="64" t="s">
        <v>2</v>
      </c>
      <c r="B5" s="65"/>
      <c r="C5" s="10">
        <v>855</v>
      </c>
      <c r="D5" s="10">
        <v>440</v>
      </c>
      <c r="E5" s="10">
        <v>362</v>
      </c>
      <c r="F5" s="10">
        <v>272</v>
      </c>
      <c r="G5" s="10">
        <v>227</v>
      </c>
      <c r="H5" s="10">
        <v>214</v>
      </c>
      <c r="I5" s="10">
        <v>2370</v>
      </c>
      <c r="J5" s="11">
        <f t="shared" si="0"/>
        <v>100</v>
      </c>
    </row>
    <row r="6" spans="1:10" ht="12.75">
      <c r="A6" s="61" t="s">
        <v>38</v>
      </c>
      <c r="B6" s="3" t="s">
        <v>39</v>
      </c>
      <c r="C6" s="4">
        <v>81</v>
      </c>
      <c r="D6" s="4">
        <v>40</v>
      </c>
      <c r="E6" s="4">
        <v>36</v>
      </c>
      <c r="F6" s="4">
        <v>25</v>
      </c>
      <c r="G6" s="4">
        <v>17</v>
      </c>
      <c r="H6" s="4">
        <v>20</v>
      </c>
      <c r="I6" s="10">
        <v>219</v>
      </c>
      <c r="J6" s="11">
        <f t="shared" si="0"/>
        <v>9.240506329113925</v>
      </c>
    </row>
    <row r="7" spans="1:10" ht="12.75">
      <c r="A7" s="62"/>
      <c r="B7" s="3" t="s">
        <v>40</v>
      </c>
      <c r="C7" s="4">
        <v>97</v>
      </c>
      <c r="D7" s="4">
        <v>56</v>
      </c>
      <c r="E7" s="4">
        <v>66</v>
      </c>
      <c r="F7" s="4">
        <v>42</v>
      </c>
      <c r="G7" s="4">
        <v>34</v>
      </c>
      <c r="H7" s="4">
        <v>25</v>
      </c>
      <c r="I7" s="10">
        <v>320</v>
      </c>
      <c r="J7" s="11">
        <f t="shared" si="0"/>
        <v>13.502109704641349</v>
      </c>
    </row>
    <row r="8" spans="1:10" ht="12.75">
      <c r="A8" s="62"/>
      <c r="B8" s="3" t="s">
        <v>41</v>
      </c>
      <c r="C8" s="4">
        <v>633</v>
      </c>
      <c r="D8" s="4">
        <v>328</v>
      </c>
      <c r="E8" s="4">
        <v>255</v>
      </c>
      <c r="F8" s="4">
        <v>195</v>
      </c>
      <c r="G8" s="4">
        <v>165</v>
      </c>
      <c r="H8" s="4">
        <v>159</v>
      </c>
      <c r="I8" s="10">
        <v>1735</v>
      </c>
      <c r="J8" s="11">
        <f t="shared" si="0"/>
        <v>73.20675105485233</v>
      </c>
    </row>
    <row r="9" spans="1:10" ht="12.75">
      <c r="A9" s="63"/>
      <c r="B9" s="6" t="s">
        <v>38</v>
      </c>
      <c r="C9" s="7">
        <v>811</v>
      </c>
      <c r="D9" s="7">
        <v>424</v>
      </c>
      <c r="E9" s="7">
        <v>357</v>
      </c>
      <c r="F9" s="7">
        <v>262</v>
      </c>
      <c r="G9" s="7">
        <v>216</v>
      </c>
      <c r="H9" s="7">
        <v>204</v>
      </c>
      <c r="I9" s="10">
        <v>2274</v>
      </c>
      <c r="J9" s="11">
        <f t="shared" si="0"/>
        <v>95.9493670886076</v>
      </c>
    </row>
    <row r="10" spans="1:10" ht="12.75">
      <c r="A10" s="3" t="s">
        <v>42</v>
      </c>
      <c r="B10" s="6" t="s">
        <v>42</v>
      </c>
      <c r="C10" s="7">
        <v>44</v>
      </c>
      <c r="D10" s="7">
        <v>16</v>
      </c>
      <c r="E10" s="7">
        <v>5</v>
      </c>
      <c r="F10" s="7">
        <v>10</v>
      </c>
      <c r="G10" s="7">
        <v>10</v>
      </c>
      <c r="H10" s="7">
        <v>10</v>
      </c>
      <c r="I10" s="10">
        <v>95</v>
      </c>
      <c r="J10" s="11">
        <f t="shared" si="0"/>
        <v>4.008438818565401</v>
      </c>
    </row>
    <row r="11" spans="1:10" ht="12.75">
      <c r="A11" s="3" t="s">
        <v>43</v>
      </c>
      <c r="B11" s="6" t="s">
        <v>43</v>
      </c>
      <c r="C11" s="32"/>
      <c r="D11" s="7">
        <v>0</v>
      </c>
      <c r="E11" s="32"/>
      <c r="F11" s="32"/>
      <c r="G11" s="47">
        <v>1</v>
      </c>
      <c r="H11" s="32"/>
      <c r="I11" s="10">
        <v>1</v>
      </c>
      <c r="J11" s="11">
        <f t="shared" si="0"/>
        <v>0.04219409282700422</v>
      </c>
    </row>
    <row r="12" spans="1:10" ht="12.75">
      <c r="A12" s="64" t="s">
        <v>44</v>
      </c>
      <c r="B12" s="65"/>
      <c r="C12" s="10">
        <v>855</v>
      </c>
      <c r="D12" s="10">
        <v>440</v>
      </c>
      <c r="E12" s="10">
        <v>362</v>
      </c>
      <c r="F12" s="10">
        <v>272</v>
      </c>
      <c r="G12" s="10">
        <v>227</v>
      </c>
      <c r="H12" s="10">
        <v>214</v>
      </c>
      <c r="I12" s="10">
        <v>2370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33"/>
      <c r="D13" s="33"/>
      <c r="E13" s="33"/>
      <c r="F13" s="33"/>
      <c r="G13" s="33"/>
      <c r="H13" s="33"/>
      <c r="I13" s="34"/>
      <c r="J13" s="11">
        <f t="shared" si="0"/>
        <v>0</v>
      </c>
    </row>
    <row r="14" spans="1:10" ht="12.75">
      <c r="A14" s="63"/>
      <c r="B14" s="6" t="s">
        <v>12</v>
      </c>
      <c r="C14" s="32"/>
      <c r="D14" s="32"/>
      <c r="E14" s="32"/>
      <c r="F14" s="32"/>
      <c r="G14" s="32"/>
      <c r="H14" s="32"/>
      <c r="I14" s="34"/>
      <c r="J14" s="11">
        <f t="shared" si="0"/>
        <v>0</v>
      </c>
    </row>
    <row r="15" spans="1:10" ht="12.75">
      <c r="A15" s="61" t="s">
        <v>45</v>
      </c>
      <c r="B15" s="3" t="s">
        <v>3</v>
      </c>
      <c r="C15" s="4">
        <v>38</v>
      </c>
      <c r="D15" s="4">
        <v>14</v>
      </c>
      <c r="E15" s="4">
        <v>27</v>
      </c>
      <c r="F15" s="4">
        <v>19</v>
      </c>
      <c r="G15" s="4">
        <v>9</v>
      </c>
      <c r="H15" s="4">
        <v>7</v>
      </c>
      <c r="I15" s="10">
        <v>114</v>
      </c>
      <c r="J15" s="11">
        <f t="shared" si="0"/>
        <v>4.810126582278481</v>
      </c>
    </row>
    <row r="16" spans="1:10" ht="12.75">
      <c r="A16" s="62"/>
      <c r="B16" s="3" t="s">
        <v>4</v>
      </c>
      <c r="C16" s="4">
        <v>349</v>
      </c>
      <c r="D16" s="4">
        <v>138</v>
      </c>
      <c r="E16" s="4">
        <v>132</v>
      </c>
      <c r="F16" s="4">
        <v>102</v>
      </c>
      <c r="G16" s="4">
        <v>70</v>
      </c>
      <c r="H16" s="4">
        <v>60</v>
      </c>
      <c r="I16" s="10">
        <v>851</v>
      </c>
      <c r="J16" s="11">
        <f t="shared" si="0"/>
        <v>35.90717299578059</v>
      </c>
    </row>
    <row r="17" spans="1:10" ht="12.75">
      <c r="A17" s="63"/>
      <c r="B17" s="6" t="s">
        <v>45</v>
      </c>
      <c r="C17" s="7">
        <v>387</v>
      </c>
      <c r="D17" s="7">
        <v>152</v>
      </c>
      <c r="E17" s="7">
        <v>159</v>
      </c>
      <c r="F17" s="7">
        <v>121</v>
      </c>
      <c r="G17" s="7">
        <v>79</v>
      </c>
      <c r="H17" s="7">
        <v>67</v>
      </c>
      <c r="I17" s="10">
        <v>965</v>
      </c>
      <c r="J17" s="11">
        <f t="shared" si="0"/>
        <v>40.71729957805908</v>
      </c>
    </row>
    <row r="18" spans="1:10" ht="12.75">
      <c r="A18" s="61" t="s">
        <v>46</v>
      </c>
      <c r="B18" s="3" t="s">
        <v>5</v>
      </c>
      <c r="C18" s="4">
        <v>81</v>
      </c>
      <c r="D18" s="4">
        <v>10</v>
      </c>
      <c r="E18" s="4">
        <v>2</v>
      </c>
      <c r="F18" s="4">
        <v>11</v>
      </c>
      <c r="G18" s="4">
        <v>10</v>
      </c>
      <c r="H18" s="4">
        <v>6</v>
      </c>
      <c r="I18" s="10">
        <v>120</v>
      </c>
      <c r="J18" s="11">
        <f t="shared" si="0"/>
        <v>5.063291139240507</v>
      </c>
    </row>
    <row r="19" spans="1:10" ht="12.75">
      <c r="A19" s="62"/>
      <c r="B19" s="3" t="s">
        <v>6</v>
      </c>
      <c r="C19" s="4">
        <v>46</v>
      </c>
      <c r="D19" s="4">
        <v>58</v>
      </c>
      <c r="E19" s="4">
        <v>26</v>
      </c>
      <c r="F19" s="4">
        <v>33</v>
      </c>
      <c r="G19" s="4">
        <v>35</v>
      </c>
      <c r="H19" s="4">
        <v>54</v>
      </c>
      <c r="I19" s="10">
        <v>252</v>
      </c>
      <c r="J19" s="11">
        <f t="shared" si="0"/>
        <v>10.632911392405063</v>
      </c>
    </row>
    <row r="20" spans="1:10" ht="12.75">
      <c r="A20" s="62"/>
      <c r="B20" s="3" t="s">
        <v>7</v>
      </c>
      <c r="C20" s="4">
        <v>78</v>
      </c>
      <c r="D20" s="4">
        <v>73</v>
      </c>
      <c r="E20" s="4">
        <v>32</v>
      </c>
      <c r="F20" s="4">
        <v>32</v>
      </c>
      <c r="G20" s="4">
        <v>40</v>
      </c>
      <c r="H20" s="4">
        <v>33</v>
      </c>
      <c r="I20" s="10">
        <v>288</v>
      </c>
      <c r="J20" s="11">
        <f t="shared" si="0"/>
        <v>12.151898734177214</v>
      </c>
    </row>
    <row r="21" spans="1:10" ht="12.75">
      <c r="A21" s="62"/>
      <c r="B21" s="3" t="s">
        <v>8</v>
      </c>
      <c r="C21" s="4">
        <v>216</v>
      </c>
      <c r="D21" s="4">
        <v>102</v>
      </c>
      <c r="E21" s="4">
        <v>132</v>
      </c>
      <c r="F21" s="4">
        <v>61</v>
      </c>
      <c r="G21" s="4">
        <v>42</v>
      </c>
      <c r="H21" s="4">
        <v>42</v>
      </c>
      <c r="I21" s="10">
        <v>595</v>
      </c>
      <c r="J21" s="11">
        <f t="shared" si="0"/>
        <v>25.105485232067508</v>
      </c>
    </row>
    <row r="22" spans="1:10" ht="12.75">
      <c r="A22" s="62"/>
      <c r="B22" s="3" t="s">
        <v>9</v>
      </c>
      <c r="C22" s="4">
        <v>8</v>
      </c>
      <c r="D22" s="4">
        <v>7</v>
      </c>
      <c r="E22" s="4">
        <v>5</v>
      </c>
      <c r="F22" s="4">
        <v>3</v>
      </c>
      <c r="G22" s="4">
        <v>11</v>
      </c>
      <c r="H22" s="4">
        <v>6</v>
      </c>
      <c r="I22" s="10">
        <v>40</v>
      </c>
      <c r="J22" s="11">
        <f t="shared" si="0"/>
        <v>1.6877637130801686</v>
      </c>
    </row>
    <row r="23" spans="1:10" ht="12.75">
      <c r="A23" s="63"/>
      <c r="B23" s="6" t="s">
        <v>46</v>
      </c>
      <c r="C23" s="7">
        <v>429</v>
      </c>
      <c r="D23" s="7">
        <v>250</v>
      </c>
      <c r="E23" s="7">
        <v>197</v>
      </c>
      <c r="F23" s="7">
        <v>140</v>
      </c>
      <c r="G23" s="7">
        <v>138</v>
      </c>
      <c r="H23" s="7">
        <v>141</v>
      </c>
      <c r="I23" s="10">
        <v>1295</v>
      </c>
      <c r="J23" s="11">
        <f t="shared" si="0"/>
        <v>54.641350210970465</v>
      </c>
    </row>
    <row r="24" spans="1:10" ht="12.75">
      <c r="A24" s="61" t="s">
        <v>47</v>
      </c>
      <c r="B24" s="3" t="s">
        <v>10</v>
      </c>
      <c r="C24" s="4">
        <v>23</v>
      </c>
      <c r="D24" s="4">
        <v>16</v>
      </c>
      <c r="E24" s="4">
        <v>2</v>
      </c>
      <c r="F24" s="4">
        <v>5</v>
      </c>
      <c r="G24" s="4">
        <v>8</v>
      </c>
      <c r="H24" s="4">
        <v>4</v>
      </c>
      <c r="I24" s="10">
        <v>58</v>
      </c>
      <c r="J24" s="11">
        <f t="shared" si="0"/>
        <v>2.447257383966245</v>
      </c>
    </row>
    <row r="25" spans="1:10" ht="12.75">
      <c r="A25" s="62"/>
      <c r="B25" s="3" t="s">
        <v>11</v>
      </c>
      <c r="C25" s="4">
        <v>16</v>
      </c>
      <c r="D25" s="4">
        <v>22</v>
      </c>
      <c r="E25" s="4">
        <v>4</v>
      </c>
      <c r="F25" s="4">
        <v>6</v>
      </c>
      <c r="G25" s="4">
        <v>2</v>
      </c>
      <c r="H25" s="4">
        <v>2</v>
      </c>
      <c r="I25" s="10">
        <v>52</v>
      </c>
      <c r="J25" s="11">
        <f t="shared" si="0"/>
        <v>2.1940928270042197</v>
      </c>
    </row>
    <row r="26" spans="1:10" ht="12.75">
      <c r="A26" s="63"/>
      <c r="B26" s="6" t="s">
        <v>47</v>
      </c>
      <c r="C26" s="7">
        <v>39</v>
      </c>
      <c r="D26" s="7">
        <v>38</v>
      </c>
      <c r="E26" s="7">
        <v>6</v>
      </c>
      <c r="F26" s="7">
        <v>11</v>
      </c>
      <c r="G26" s="7">
        <v>10</v>
      </c>
      <c r="H26" s="7">
        <v>6</v>
      </c>
      <c r="I26" s="10">
        <v>110</v>
      </c>
      <c r="J26" s="11">
        <f t="shared" si="0"/>
        <v>4.641350210970464</v>
      </c>
    </row>
    <row r="27" spans="1:10" ht="12.75" customHeight="1">
      <c r="A27" s="64" t="s">
        <v>48</v>
      </c>
      <c r="B27" s="65"/>
      <c r="C27" s="10">
        <v>855</v>
      </c>
      <c r="D27" s="10">
        <v>440</v>
      </c>
      <c r="E27" s="10">
        <v>362</v>
      </c>
      <c r="F27" s="10">
        <v>272</v>
      </c>
      <c r="G27" s="10">
        <v>227</v>
      </c>
      <c r="H27" s="10">
        <v>214</v>
      </c>
      <c r="I27" s="10">
        <v>2370</v>
      </c>
      <c r="J27" s="11">
        <f t="shared" si="0"/>
        <v>100</v>
      </c>
    </row>
    <row r="28" spans="1:10" ht="12.75" customHeight="1">
      <c r="A28" s="61" t="s">
        <v>57</v>
      </c>
      <c r="B28" s="3" t="s">
        <v>57</v>
      </c>
      <c r="C28" s="33"/>
      <c r="D28" s="33"/>
      <c r="E28" s="33"/>
      <c r="F28" s="33"/>
      <c r="G28" s="33"/>
      <c r="H28" s="33"/>
      <c r="I28" s="34"/>
      <c r="J28" s="11">
        <f t="shared" si="0"/>
        <v>0</v>
      </c>
    </row>
    <row r="29" spans="1:10" ht="12.75">
      <c r="A29" s="63"/>
      <c r="B29" s="6" t="s">
        <v>57</v>
      </c>
      <c r="C29" s="33"/>
      <c r="D29" s="33"/>
      <c r="E29" s="33"/>
      <c r="F29" s="33"/>
      <c r="G29" s="33"/>
      <c r="H29" s="33"/>
      <c r="I29" s="34"/>
      <c r="J29" s="11">
        <f t="shared" si="0"/>
        <v>0</v>
      </c>
    </row>
    <row r="30" spans="1:10" ht="12.75" customHeight="1">
      <c r="A30" s="61" t="s">
        <v>49</v>
      </c>
      <c r="B30" s="3" t="s">
        <v>50</v>
      </c>
      <c r="C30" s="4">
        <v>19</v>
      </c>
      <c r="D30" s="4">
        <v>7</v>
      </c>
      <c r="E30" s="4">
        <v>5</v>
      </c>
      <c r="F30" s="4">
        <v>3</v>
      </c>
      <c r="G30" s="4">
        <v>4</v>
      </c>
      <c r="H30" s="4">
        <v>11</v>
      </c>
      <c r="I30" s="10">
        <v>49</v>
      </c>
      <c r="J30" s="11">
        <f t="shared" si="0"/>
        <v>2.067510548523207</v>
      </c>
    </row>
    <row r="31" spans="1:10" ht="31.5">
      <c r="A31" s="62"/>
      <c r="B31" s="3" t="s">
        <v>51</v>
      </c>
      <c r="C31" s="4">
        <v>187</v>
      </c>
      <c r="D31" s="4">
        <v>113</v>
      </c>
      <c r="E31" s="4">
        <v>111</v>
      </c>
      <c r="F31" s="4">
        <v>69</v>
      </c>
      <c r="G31" s="4">
        <v>62</v>
      </c>
      <c r="H31" s="4">
        <v>75</v>
      </c>
      <c r="I31" s="10">
        <v>617</v>
      </c>
      <c r="J31" s="11">
        <f t="shared" si="0"/>
        <v>26.033755274261605</v>
      </c>
    </row>
    <row r="32" spans="1:10" ht="42">
      <c r="A32" s="62"/>
      <c r="B32" s="3" t="s">
        <v>52</v>
      </c>
      <c r="C32" s="4">
        <v>102</v>
      </c>
      <c r="D32" s="4">
        <v>54</v>
      </c>
      <c r="E32" s="4">
        <v>50</v>
      </c>
      <c r="F32" s="4">
        <v>24</v>
      </c>
      <c r="G32" s="4">
        <v>25</v>
      </c>
      <c r="H32" s="4">
        <v>23</v>
      </c>
      <c r="I32" s="10">
        <v>278</v>
      </c>
      <c r="J32" s="11">
        <f t="shared" si="0"/>
        <v>11.729957805907173</v>
      </c>
    </row>
    <row r="33" spans="1:10" ht="21" customHeight="1">
      <c r="A33" s="62"/>
      <c r="B33" s="3" t="s">
        <v>53</v>
      </c>
      <c r="C33" s="4">
        <v>52</v>
      </c>
      <c r="D33" s="4">
        <v>36</v>
      </c>
      <c r="E33" s="4">
        <v>11</v>
      </c>
      <c r="F33" s="4">
        <v>20</v>
      </c>
      <c r="G33" s="4">
        <v>17</v>
      </c>
      <c r="H33" s="4">
        <v>15</v>
      </c>
      <c r="I33" s="10">
        <v>151</v>
      </c>
      <c r="J33" s="11">
        <f t="shared" si="0"/>
        <v>6.371308016877637</v>
      </c>
    </row>
    <row r="34" spans="1:10" ht="31.5">
      <c r="A34" s="62"/>
      <c r="B34" s="3" t="s">
        <v>54</v>
      </c>
      <c r="C34" s="7">
        <v>1</v>
      </c>
      <c r="D34" s="7">
        <v>1</v>
      </c>
      <c r="E34" s="32"/>
      <c r="F34" s="32"/>
      <c r="G34" s="32"/>
      <c r="H34" s="32"/>
      <c r="I34" s="10">
        <v>2</v>
      </c>
      <c r="J34" s="11">
        <f t="shared" si="0"/>
        <v>0.08438818565400844</v>
      </c>
    </row>
    <row r="35" spans="1:10" ht="12.75" customHeight="1">
      <c r="A35" s="62"/>
      <c r="B35" s="3" t="s">
        <v>55</v>
      </c>
      <c r="C35" s="4">
        <v>28</v>
      </c>
      <c r="D35" s="4">
        <v>26</v>
      </c>
      <c r="E35" s="4">
        <v>8</v>
      </c>
      <c r="F35" s="4">
        <v>7</v>
      </c>
      <c r="G35" s="4">
        <v>9</v>
      </c>
      <c r="H35" s="4">
        <v>3</v>
      </c>
      <c r="I35" s="10">
        <v>81</v>
      </c>
      <c r="J35" s="11">
        <f t="shared" si="0"/>
        <v>3.4177215189873418</v>
      </c>
    </row>
    <row r="36" spans="1:10" ht="12.75">
      <c r="A36" s="63"/>
      <c r="B36" s="6" t="s">
        <v>49</v>
      </c>
      <c r="C36" s="7">
        <v>389</v>
      </c>
      <c r="D36" s="7">
        <v>237</v>
      </c>
      <c r="E36" s="7">
        <v>185</v>
      </c>
      <c r="F36" s="7">
        <v>123</v>
      </c>
      <c r="G36" s="7">
        <v>117</v>
      </c>
      <c r="H36" s="7">
        <v>127</v>
      </c>
      <c r="I36" s="10">
        <v>1178</v>
      </c>
      <c r="J36" s="11">
        <f t="shared" si="0"/>
        <v>49.70464135021097</v>
      </c>
    </row>
    <row r="37" spans="1:10" ht="12.75">
      <c r="A37" s="61" t="s">
        <v>56</v>
      </c>
      <c r="B37" s="3" t="s">
        <v>63</v>
      </c>
      <c r="C37" s="4">
        <v>466</v>
      </c>
      <c r="D37" s="4">
        <v>203</v>
      </c>
      <c r="E37" s="4">
        <v>177</v>
      </c>
      <c r="F37" s="4">
        <v>149</v>
      </c>
      <c r="G37" s="4">
        <v>110</v>
      </c>
      <c r="H37" s="4">
        <v>87</v>
      </c>
      <c r="I37" s="10">
        <v>1192</v>
      </c>
      <c r="J37" s="11">
        <f t="shared" si="0"/>
        <v>50.29535864978904</v>
      </c>
    </row>
    <row r="38" spans="1:10" ht="21">
      <c r="A38" s="63"/>
      <c r="B38" s="6" t="s">
        <v>56</v>
      </c>
      <c r="C38" s="7">
        <v>466</v>
      </c>
      <c r="D38" s="7">
        <v>203</v>
      </c>
      <c r="E38" s="7">
        <v>177</v>
      </c>
      <c r="F38" s="7">
        <v>149</v>
      </c>
      <c r="G38" s="7">
        <v>110</v>
      </c>
      <c r="H38" s="7">
        <v>87</v>
      </c>
      <c r="I38" s="10">
        <v>1192</v>
      </c>
      <c r="J38" s="11">
        <f t="shared" si="0"/>
        <v>50.29535864978904</v>
      </c>
    </row>
    <row r="39" spans="1:10" ht="12.75">
      <c r="A39" s="64" t="s">
        <v>58</v>
      </c>
      <c r="B39" s="65"/>
      <c r="C39" s="10">
        <v>855</v>
      </c>
      <c r="D39" s="10">
        <v>440</v>
      </c>
      <c r="E39" s="10">
        <v>362</v>
      </c>
      <c r="F39" s="10">
        <v>272</v>
      </c>
      <c r="G39" s="10">
        <v>227</v>
      </c>
      <c r="H39" s="10">
        <v>214</v>
      </c>
      <c r="I39" s="10">
        <v>2370</v>
      </c>
      <c r="J39" s="11">
        <f t="shared" si="0"/>
        <v>100</v>
      </c>
    </row>
    <row r="40" spans="1:10" ht="12.75">
      <c r="A40" s="52" t="s">
        <v>16</v>
      </c>
      <c r="B40" s="53"/>
      <c r="C40" s="4">
        <v>596</v>
      </c>
      <c r="D40" s="4">
        <v>349</v>
      </c>
      <c r="E40" s="4">
        <v>273</v>
      </c>
      <c r="F40" s="4">
        <v>215</v>
      </c>
      <c r="G40" s="4">
        <v>171</v>
      </c>
      <c r="H40" s="4">
        <v>158</v>
      </c>
      <c r="I40" s="10">
        <v>1762</v>
      </c>
      <c r="J40" s="11">
        <f t="shared" si="0"/>
        <v>74.34599156118144</v>
      </c>
    </row>
    <row r="41" spans="1:10" ht="12.75" customHeight="1">
      <c r="A41" s="52" t="s">
        <v>64</v>
      </c>
      <c r="B41" s="53"/>
      <c r="C41" s="4">
        <v>259</v>
      </c>
      <c r="D41" s="4">
        <v>91</v>
      </c>
      <c r="E41" s="4">
        <v>89</v>
      </c>
      <c r="F41" s="4">
        <v>57</v>
      </c>
      <c r="G41" s="4">
        <v>56</v>
      </c>
      <c r="H41" s="4">
        <v>56</v>
      </c>
      <c r="I41" s="10">
        <v>608</v>
      </c>
      <c r="J41" s="11">
        <f t="shared" si="0"/>
        <v>25.654008438818565</v>
      </c>
    </row>
    <row r="42" spans="1:10" ht="12.75" customHeight="1">
      <c r="A42" s="52" t="s">
        <v>15</v>
      </c>
      <c r="B42" s="53"/>
      <c r="C42" s="33"/>
      <c r="D42" s="33"/>
      <c r="E42" s="33"/>
      <c r="F42" s="33"/>
      <c r="G42" s="33"/>
      <c r="H42" s="33"/>
      <c r="I42" s="34"/>
      <c r="J42" s="11">
        <f t="shared" si="0"/>
        <v>0</v>
      </c>
    </row>
    <row r="43" spans="1:10" ht="12.75">
      <c r="A43" s="64" t="s">
        <v>60</v>
      </c>
      <c r="B43" s="65"/>
      <c r="C43" s="10">
        <v>855</v>
      </c>
      <c r="D43" s="10">
        <v>440</v>
      </c>
      <c r="E43" s="10">
        <v>362</v>
      </c>
      <c r="F43" s="10">
        <v>272</v>
      </c>
      <c r="G43" s="10">
        <v>227</v>
      </c>
      <c r="H43" s="10">
        <v>214</v>
      </c>
      <c r="I43" s="10">
        <v>2370</v>
      </c>
      <c r="J43" s="11">
        <f t="shared" si="0"/>
        <v>100</v>
      </c>
    </row>
    <row r="44" spans="1:10" ht="12.75">
      <c r="A44" s="52" t="s">
        <v>17</v>
      </c>
      <c r="B44" s="53"/>
      <c r="C44" s="4">
        <v>86</v>
      </c>
      <c r="D44" s="4">
        <v>43</v>
      </c>
      <c r="E44" s="4">
        <v>28</v>
      </c>
      <c r="F44" s="4">
        <v>22</v>
      </c>
      <c r="G44" s="4">
        <v>27</v>
      </c>
      <c r="H44" s="4">
        <v>14</v>
      </c>
      <c r="I44" s="10">
        <v>220</v>
      </c>
      <c r="J44" s="12">
        <f>I44/I$46*100</f>
        <v>48.67256637168141</v>
      </c>
    </row>
    <row r="45" spans="1:10" ht="12.75">
      <c r="A45" s="52" t="s">
        <v>18</v>
      </c>
      <c r="B45" s="53"/>
      <c r="C45" s="4">
        <v>70</v>
      </c>
      <c r="D45" s="4">
        <v>35</v>
      </c>
      <c r="E45" s="4">
        <v>34</v>
      </c>
      <c r="F45" s="4">
        <v>32</v>
      </c>
      <c r="G45" s="4">
        <v>29</v>
      </c>
      <c r="H45" s="4">
        <v>32</v>
      </c>
      <c r="I45" s="10">
        <v>232</v>
      </c>
      <c r="J45" s="12">
        <f>I45/I$46*100</f>
        <v>51.32743362831859</v>
      </c>
    </row>
    <row r="46" spans="1:10" ht="12.75">
      <c r="A46" s="64" t="s">
        <v>30</v>
      </c>
      <c r="B46" s="65"/>
      <c r="C46" s="10">
        <v>156</v>
      </c>
      <c r="D46" s="10">
        <v>78</v>
      </c>
      <c r="E46" s="10">
        <v>62</v>
      </c>
      <c r="F46" s="10">
        <v>54</v>
      </c>
      <c r="G46" s="10">
        <v>56</v>
      </c>
      <c r="H46" s="10">
        <v>46</v>
      </c>
      <c r="I46" s="10">
        <v>452</v>
      </c>
      <c r="J46" s="12">
        <f>I46/I$46*100</f>
        <v>100</v>
      </c>
    </row>
  </sheetData>
  <mergeCells count="23">
    <mergeCell ref="A44:B44"/>
    <mergeCell ref="A45:B45"/>
    <mergeCell ref="A46:B46"/>
    <mergeCell ref="A40:B40"/>
    <mergeCell ref="A41:B41"/>
    <mergeCell ref="A42:B42"/>
    <mergeCell ref="A43:B43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66" t="s">
        <v>257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0</v>
      </c>
      <c r="B2" s="6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2" t="s">
        <v>61</v>
      </c>
      <c r="B3" s="53"/>
      <c r="C3" s="4">
        <v>480</v>
      </c>
      <c r="D3" s="4">
        <v>221</v>
      </c>
      <c r="E3" s="4">
        <v>199</v>
      </c>
      <c r="F3" s="4">
        <v>125</v>
      </c>
      <c r="G3" s="4">
        <v>95</v>
      </c>
      <c r="H3" s="4">
        <v>112</v>
      </c>
      <c r="I3" s="10">
        <v>1232</v>
      </c>
      <c r="J3" s="11">
        <f>I3/I$5*100</f>
        <v>53.40268747290854</v>
      </c>
    </row>
    <row r="4" spans="1:10" ht="12.75">
      <c r="A4" s="52" t="s">
        <v>62</v>
      </c>
      <c r="B4" s="53"/>
      <c r="C4" s="4">
        <v>380</v>
      </c>
      <c r="D4" s="4">
        <v>184</v>
      </c>
      <c r="E4" s="4">
        <v>151</v>
      </c>
      <c r="F4" s="4">
        <v>132</v>
      </c>
      <c r="G4" s="4">
        <v>127</v>
      </c>
      <c r="H4" s="4">
        <v>101</v>
      </c>
      <c r="I4" s="10">
        <v>1075</v>
      </c>
      <c r="J4" s="11">
        <f aca="true" t="shared" si="0" ref="J4:J43">I4/I$5*100</f>
        <v>46.59731252709146</v>
      </c>
    </row>
    <row r="5" spans="1:10" ht="12.75">
      <c r="A5" s="64" t="s">
        <v>2</v>
      </c>
      <c r="B5" s="65"/>
      <c r="C5" s="10">
        <v>860</v>
      </c>
      <c r="D5" s="10">
        <v>405</v>
      </c>
      <c r="E5" s="10">
        <v>350</v>
      </c>
      <c r="F5" s="10">
        <v>257</v>
      </c>
      <c r="G5" s="10">
        <v>222</v>
      </c>
      <c r="H5" s="10">
        <v>213</v>
      </c>
      <c r="I5" s="10">
        <v>2307</v>
      </c>
      <c r="J5" s="11">
        <f t="shared" si="0"/>
        <v>100</v>
      </c>
    </row>
    <row r="6" spans="1:10" ht="12.75">
      <c r="A6" s="61" t="s">
        <v>38</v>
      </c>
      <c r="B6" s="3" t="s">
        <v>39</v>
      </c>
      <c r="C6" s="4">
        <v>79</v>
      </c>
      <c r="D6" s="4">
        <v>40</v>
      </c>
      <c r="E6" s="4">
        <v>36</v>
      </c>
      <c r="F6" s="4">
        <v>24</v>
      </c>
      <c r="G6" s="4">
        <v>21</v>
      </c>
      <c r="H6" s="4">
        <v>24</v>
      </c>
      <c r="I6" s="10">
        <v>224</v>
      </c>
      <c r="J6" s="11">
        <f t="shared" si="0"/>
        <v>9.709579540528827</v>
      </c>
    </row>
    <row r="7" spans="1:10" ht="12.75">
      <c r="A7" s="62"/>
      <c r="B7" s="3" t="s">
        <v>40</v>
      </c>
      <c r="C7" s="4">
        <v>105</v>
      </c>
      <c r="D7" s="4">
        <v>56</v>
      </c>
      <c r="E7" s="4">
        <v>62</v>
      </c>
      <c r="F7" s="4">
        <v>40</v>
      </c>
      <c r="G7" s="4">
        <v>29</v>
      </c>
      <c r="H7" s="4">
        <v>22</v>
      </c>
      <c r="I7" s="10">
        <v>314</v>
      </c>
      <c r="J7" s="11">
        <f t="shared" si="0"/>
        <v>13.610749891634159</v>
      </c>
    </row>
    <row r="8" spans="1:10" ht="12.75">
      <c r="A8" s="62"/>
      <c r="B8" s="3" t="s">
        <v>41</v>
      </c>
      <c r="C8" s="4">
        <v>657</v>
      </c>
      <c r="D8" s="4">
        <v>296</v>
      </c>
      <c r="E8" s="4">
        <v>247</v>
      </c>
      <c r="F8" s="4">
        <v>185</v>
      </c>
      <c r="G8" s="4">
        <v>162</v>
      </c>
      <c r="H8" s="4">
        <v>154</v>
      </c>
      <c r="I8" s="10">
        <v>1701</v>
      </c>
      <c r="J8" s="11">
        <f t="shared" si="0"/>
        <v>73.73211963589077</v>
      </c>
    </row>
    <row r="9" spans="1:10" ht="12.75">
      <c r="A9" s="63"/>
      <c r="B9" s="6" t="s">
        <v>38</v>
      </c>
      <c r="C9" s="7">
        <v>841</v>
      </c>
      <c r="D9" s="7">
        <v>392</v>
      </c>
      <c r="E9" s="7">
        <v>345</v>
      </c>
      <c r="F9" s="7">
        <v>249</v>
      </c>
      <c r="G9" s="7">
        <v>212</v>
      </c>
      <c r="H9" s="7">
        <v>200</v>
      </c>
      <c r="I9" s="10">
        <v>2239</v>
      </c>
      <c r="J9" s="11">
        <f t="shared" si="0"/>
        <v>97.05244906805375</v>
      </c>
    </row>
    <row r="10" spans="1:10" ht="12.75">
      <c r="A10" s="3" t="s">
        <v>42</v>
      </c>
      <c r="B10" s="6" t="s">
        <v>42</v>
      </c>
      <c r="C10" s="7">
        <v>19</v>
      </c>
      <c r="D10" s="7">
        <v>13</v>
      </c>
      <c r="E10" s="7">
        <v>5</v>
      </c>
      <c r="F10" s="7">
        <v>8</v>
      </c>
      <c r="G10" s="7">
        <v>9</v>
      </c>
      <c r="H10" s="7">
        <v>13</v>
      </c>
      <c r="I10" s="10">
        <v>67</v>
      </c>
      <c r="J10" s="11">
        <f t="shared" si="0"/>
        <v>2.904204594711747</v>
      </c>
    </row>
    <row r="11" spans="1:10" ht="12.75">
      <c r="A11" s="3" t="s">
        <v>43</v>
      </c>
      <c r="B11" s="6" t="s">
        <v>43</v>
      </c>
      <c r="C11" s="32"/>
      <c r="D11" s="32"/>
      <c r="E11" s="32"/>
      <c r="F11" s="32"/>
      <c r="G11" s="47">
        <v>1</v>
      </c>
      <c r="H11" s="32"/>
      <c r="I11" s="10">
        <v>1</v>
      </c>
      <c r="J11" s="11">
        <f t="shared" si="0"/>
        <v>0.043346337234503686</v>
      </c>
    </row>
    <row r="12" spans="1:10" ht="12.75">
      <c r="A12" s="64" t="s">
        <v>44</v>
      </c>
      <c r="B12" s="65"/>
      <c r="C12" s="10">
        <v>860</v>
      </c>
      <c r="D12" s="10">
        <v>405</v>
      </c>
      <c r="E12" s="10">
        <v>350</v>
      </c>
      <c r="F12" s="10">
        <v>257</v>
      </c>
      <c r="G12" s="10">
        <v>222</v>
      </c>
      <c r="H12" s="10">
        <v>213</v>
      </c>
      <c r="I12" s="10">
        <v>2307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33"/>
      <c r="D13" s="33"/>
      <c r="E13" s="33"/>
      <c r="F13" s="33"/>
      <c r="G13" s="33"/>
      <c r="H13" s="33"/>
      <c r="I13" s="34"/>
      <c r="J13" s="11">
        <f t="shared" si="0"/>
        <v>0</v>
      </c>
    </row>
    <row r="14" spans="1:10" ht="12.75">
      <c r="A14" s="63"/>
      <c r="B14" s="6" t="s">
        <v>12</v>
      </c>
      <c r="C14" s="32"/>
      <c r="D14" s="32"/>
      <c r="E14" s="32"/>
      <c r="F14" s="32"/>
      <c r="G14" s="32"/>
      <c r="H14" s="32"/>
      <c r="I14" s="34"/>
      <c r="J14" s="11">
        <f t="shared" si="0"/>
        <v>0</v>
      </c>
    </row>
    <row r="15" spans="1:10" ht="12.75">
      <c r="A15" s="61" t="s">
        <v>45</v>
      </c>
      <c r="B15" s="3" t="s">
        <v>3</v>
      </c>
      <c r="C15" s="4">
        <v>34</v>
      </c>
      <c r="D15" s="4">
        <v>15</v>
      </c>
      <c r="E15" s="4">
        <v>27</v>
      </c>
      <c r="F15" s="4">
        <v>18</v>
      </c>
      <c r="G15" s="4">
        <v>11</v>
      </c>
      <c r="H15" s="4">
        <v>6</v>
      </c>
      <c r="I15" s="10">
        <v>111</v>
      </c>
      <c r="J15" s="11">
        <f t="shared" si="0"/>
        <v>4.811443433029909</v>
      </c>
    </row>
    <row r="16" spans="1:10" ht="12.75">
      <c r="A16" s="62"/>
      <c r="B16" s="3" t="s">
        <v>4</v>
      </c>
      <c r="C16" s="4">
        <v>370</v>
      </c>
      <c r="D16" s="4">
        <v>135</v>
      </c>
      <c r="E16" s="4">
        <v>132</v>
      </c>
      <c r="F16" s="4">
        <v>103</v>
      </c>
      <c r="G16" s="4">
        <v>79</v>
      </c>
      <c r="H16" s="4">
        <v>61</v>
      </c>
      <c r="I16" s="10">
        <v>880</v>
      </c>
      <c r="J16" s="11">
        <f t="shared" si="0"/>
        <v>38.14477676636324</v>
      </c>
    </row>
    <row r="17" spans="1:10" ht="12.75">
      <c r="A17" s="63"/>
      <c r="B17" s="6" t="s">
        <v>45</v>
      </c>
      <c r="C17" s="7">
        <v>404</v>
      </c>
      <c r="D17" s="7">
        <v>150</v>
      </c>
      <c r="E17" s="7">
        <v>159</v>
      </c>
      <c r="F17" s="7">
        <v>121</v>
      </c>
      <c r="G17" s="7">
        <v>90</v>
      </c>
      <c r="H17" s="7">
        <v>67</v>
      </c>
      <c r="I17" s="10">
        <v>991</v>
      </c>
      <c r="J17" s="11">
        <f t="shared" si="0"/>
        <v>42.95622019939315</v>
      </c>
    </row>
    <row r="18" spans="1:10" ht="12.75">
      <c r="A18" s="61" t="s">
        <v>46</v>
      </c>
      <c r="B18" s="3" t="s">
        <v>5</v>
      </c>
      <c r="C18" s="4">
        <v>78</v>
      </c>
      <c r="D18" s="4">
        <v>9</v>
      </c>
      <c r="E18" s="4">
        <v>2</v>
      </c>
      <c r="F18" s="4">
        <v>11</v>
      </c>
      <c r="G18" s="4">
        <v>9</v>
      </c>
      <c r="H18" s="4">
        <v>6</v>
      </c>
      <c r="I18" s="10">
        <v>115</v>
      </c>
      <c r="J18" s="11">
        <f t="shared" si="0"/>
        <v>4.984828781967924</v>
      </c>
    </row>
    <row r="19" spans="1:10" ht="12.75">
      <c r="A19" s="62"/>
      <c r="B19" s="3" t="s">
        <v>6</v>
      </c>
      <c r="C19" s="4">
        <v>53</v>
      </c>
      <c r="D19" s="4">
        <v>51</v>
      </c>
      <c r="E19" s="4">
        <v>20</v>
      </c>
      <c r="F19" s="4">
        <v>26</v>
      </c>
      <c r="G19" s="4">
        <v>29</v>
      </c>
      <c r="H19" s="4">
        <v>50</v>
      </c>
      <c r="I19" s="10">
        <v>229</v>
      </c>
      <c r="J19" s="11">
        <f t="shared" si="0"/>
        <v>9.926311226701344</v>
      </c>
    </row>
    <row r="20" spans="1:10" ht="12.75">
      <c r="A20" s="62"/>
      <c r="B20" s="3" t="s">
        <v>7</v>
      </c>
      <c r="C20" s="4">
        <v>72</v>
      </c>
      <c r="D20" s="4">
        <v>64</v>
      </c>
      <c r="E20" s="4">
        <v>29</v>
      </c>
      <c r="F20" s="4">
        <v>31</v>
      </c>
      <c r="G20" s="4">
        <v>37</v>
      </c>
      <c r="H20" s="4">
        <v>34</v>
      </c>
      <c r="I20" s="10">
        <v>267</v>
      </c>
      <c r="J20" s="11">
        <f t="shared" si="0"/>
        <v>11.573472041612485</v>
      </c>
    </row>
    <row r="21" spans="1:10" ht="12.75">
      <c r="A21" s="62"/>
      <c r="B21" s="3" t="s">
        <v>8</v>
      </c>
      <c r="C21" s="4">
        <v>209</v>
      </c>
      <c r="D21" s="4">
        <v>93</v>
      </c>
      <c r="E21" s="4">
        <v>130</v>
      </c>
      <c r="F21" s="4">
        <v>58</v>
      </c>
      <c r="G21" s="4">
        <v>44</v>
      </c>
      <c r="H21" s="4">
        <v>46</v>
      </c>
      <c r="I21" s="10">
        <v>580</v>
      </c>
      <c r="J21" s="11">
        <f t="shared" si="0"/>
        <v>25.140875596012137</v>
      </c>
    </row>
    <row r="22" spans="1:10" ht="12.75">
      <c r="A22" s="62"/>
      <c r="B22" s="3" t="s">
        <v>9</v>
      </c>
      <c r="C22" s="4">
        <v>8</v>
      </c>
      <c r="D22" s="4">
        <v>6</v>
      </c>
      <c r="E22" s="4">
        <v>6</v>
      </c>
      <c r="F22" s="4">
        <v>4</v>
      </c>
      <c r="G22" s="4">
        <v>3</v>
      </c>
      <c r="H22" s="4">
        <v>5</v>
      </c>
      <c r="I22" s="10">
        <v>32</v>
      </c>
      <c r="J22" s="11">
        <f t="shared" si="0"/>
        <v>1.387082791504118</v>
      </c>
    </row>
    <row r="23" spans="1:10" ht="12.75">
      <c r="A23" s="63"/>
      <c r="B23" s="6" t="s">
        <v>46</v>
      </c>
      <c r="C23" s="7">
        <v>420</v>
      </c>
      <c r="D23" s="7">
        <v>223</v>
      </c>
      <c r="E23" s="7">
        <v>187</v>
      </c>
      <c r="F23" s="7">
        <v>130</v>
      </c>
      <c r="G23" s="7">
        <v>122</v>
      </c>
      <c r="H23" s="7">
        <v>141</v>
      </c>
      <c r="I23" s="10">
        <v>1223</v>
      </c>
      <c r="J23" s="11">
        <f t="shared" si="0"/>
        <v>53.012570437798004</v>
      </c>
    </row>
    <row r="24" spans="1:10" ht="12.75">
      <c r="A24" s="61" t="s">
        <v>47</v>
      </c>
      <c r="B24" s="3" t="s">
        <v>10</v>
      </c>
      <c r="C24" s="4">
        <v>22</v>
      </c>
      <c r="D24" s="4">
        <v>11</v>
      </c>
      <c r="E24" s="4">
        <v>2</v>
      </c>
      <c r="F24" s="4">
        <v>3</v>
      </c>
      <c r="G24" s="4">
        <v>8</v>
      </c>
      <c r="H24" s="4">
        <v>4</v>
      </c>
      <c r="I24" s="10">
        <v>50</v>
      </c>
      <c r="J24" s="11">
        <f t="shared" si="0"/>
        <v>2.167316861725184</v>
      </c>
    </row>
    <row r="25" spans="1:10" ht="12.75">
      <c r="A25" s="62"/>
      <c r="B25" s="3" t="s">
        <v>11</v>
      </c>
      <c r="C25" s="4">
        <v>14</v>
      </c>
      <c r="D25" s="4">
        <v>21</v>
      </c>
      <c r="E25" s="4">
        <v>2</v>
      </c>
      <c r="F25" s="4">
        <v>3</v>
      </c>
      <c r="G25" s="4">
        <v>2</v>
      </c>
      <c r="H25" s="4">
        <v>1</v>
      </c>
      <c r="I25" s="10">
        <v>43</v>
      </c>
      <c r="J25" s="11">
        <f t="shared" si="0"/>
        <v>1.8638925010836587</v>
      </c>
    </row>
    <row r="26" spans="1:10" ht="12.75">
      <c r="A26" s="63"/>
      <c r="B26" s="6" t="s">
        <v>47</v>
      </c>
      <c r="C26" s="7">
        <v>36</v>
      </c>
      <c r="D26" s="7">
        <v>32</v>
      </c>
      <c r="E26" s="7">
        <v>4</v>
      </c>
      <c r="F26" s="7">
        <v>6</v>
      </c>
      <c r="G26" s="7">
        <v>10</v>
      </c>
      <c r="H26" s="7">
        <v>5</v>
      </c>
      <c r="I26" s="10">
        <v>93</v>
      </c>
      <c r="J26" s="11">
        <f t="shared" si="0"/>
        <v>4.031209362808843</v>
      </c>
    </row>
    <row r="27" spans="1:10" ht="12.75" customHeight="1">
      <c r="A27" s="64" t="s">
        <v>48</v>
      </c>
      <c r="B27" s="65"/>
      <c r="C27" s="10">
        <v>860</v>
      </c>
      <c r="D27" s="10">
        <v>405</v>
      </c>
      <c r="E27" s="10">
        <v>350</v>
      </c>
      <c r="F27" s="10">
        <v>257</v>
      </c>
      <c r="G27" s="10">
        <v>222</v>
      </c>
      <c r="H27" s="10">
        <v>213</v>
      </c>
      <c r="I27" s="10">
        <v>2307</v>
      </c>
      <c r="J27" s="11">
        <f t="shared" si="0"/>
        <v>100</v>
      </c>
    </row>
    <row r="28" spans="1:10" ht="12.75" customHeight="1">
      <c r="A28" s="61" t="s">
        <v>57</v>
      </c>
      <c r="B28" s="3" t="s">
        <v>57</v>
      </c>
      <c r="C28" s="33"/>
      <c r="D28" s="33"/>
      <c r="E28" s="33"/>
      <c r="F28" s="33"/>
      <c r="G28" s="33"/>
      <c r="H28" s="33"/>
      <c r="I28" s="34"/>
      <c r="J28" s="11">
        <f t="shared" si="0"/>
        <v>0</v>
      </c>
    </row>
    <row r="29" spans="1:10" ht="12.75">
      <c r="A29" s="63"/>
      <c r="B29" s="6" t="s">
        <v>57</v>
      </c>
      <c r="C29" s="33"/>
      <c r="D29" s="33"/>
      <c r="E29" s="33"/>
      <c r="F29" s="33"/>
      <c r="G29" s="33"/>
      <c r="H29" s="33"/>
      <c r="I29" s="34"/>
      <c r="J29" s="11">
        <f t="shared" si="0"/>
        <v>0</v>
      </c>
    </row>
    <row r="30" spans="1:10" ht="12.75" customHeight="1">
      <c r="A30" s="61" t="s">
        <v>49</v>
      </c>
      <c r="B30" s="3" t="s">
        <v>50</v>
      </c>
      <c r="C30" s="4">
        <v>18</v>
      </c>
      <c r="D30" s="4">
        <v>6</v>
      </c>
      <c r="E30" s="4">
        <v>5</v>
      </c>
      <c r="F30" s="4">
        <v>5</v>
      </c>
      <c r="G30" s="4">
        <v>3</v>
      </c>
      <c r="H30" s="4">
        <v>10</v>
      </c>
      <c r="I30" s="10">
        <v>47</v>
      </c>
      <c r="J30" s="11">
        <f t="shared" si="0"/>
        <v>2.037277850021673</v>
      </c>
    </row>
    <row r="31" spans="1:10" ht="31.5">
      <c r="A31" s="62"/>
      <c r="B31" s="3" t="s">
        <v>51</v>
      </c>
      <c r="C31" s="4">
        <v>186</v>
      </c>
      <c r="D31" s="4">
        <v>102</v>
      </c>
      <c r="E31" s="4">
        <v>106</v>
      </c>
      <c r="F31" s="4">
        <v>59</v>
      </c>
      <c r="G31" s="4">
        <v>58</v>
      </c>
      <c r="H31" s="4">
        <v>69</v>
      </c>
      <c r="I31" s="10">
        <v>580</v>
      </c>
      <c r="J31" s="11">
        <f t="shared" si="0"/>
        <v>25.140875596012137</v>
      </c>
    </row>
    <row r="32" spans="1:10" ht="42">
      <c r="A32" s="62"/>
      <c r="B32" s="3" t="s">
        <v>52</v>
      </c>
      <c r="C32" s="4">
        <v>92</v>
      </c>
      <c r="D32" s="4">
        <v>46</v>
      </c>
      <c r="E32" s="4">
        <v>52</v>
      </c>
      <c r="F32" s="4">
        <v>21</v>
      </c>
      <c r="G32" s="4">
        <v>21</v>
      </c>
      <c r="H32" s="4">
        <v>27</v>
      </c>
      <c r="I32" s="10">
        <v>259</v>
      </c>
      <c r="J32" s="11">
        <f t="shared" si="0"/>
        <v>11.226701343736455</v>
      </c>
    </row>
    <row r="33" spans="1:10" ht="21" customHeight="1">
      <c r="A33" s="62"/>
      <c r="B33" s="3" t="s">
        <v>53</v>
      </c>
      <c r="C33" s="4">
        <v>51</v>
      </c>
      <c r="D33" s="4">
        <v>31</v>
      </c>
      <c r="E33" s="4">
        <v>11</v>
      </c>
      <c r="F33" s="4">
        <v>23</v>
      </c>
      <c r="G33" s="4">
        <v>20</v>
      </c>
      <c r="H33" s="4">
        <v>14</v>
      </c>
      <c r="I33" s="10">
        <v>150</v>
      </c>
      <c r="J33" s="11">
        <f t="shared" si="0"/>
        <v>6.501950585175553</v>
      </c>
    </row>
    <row r="34" spans="1:10" ht="31.5">
      <c r="A34" s="62"/>
      <c r="B34" s="3" t="s">
        <v>54</v>
      </c>
      <c r="C34" s="7">
        <v>3</v>
      </c>
      <c r="D34" s="7">
        <v>1</v>
      </c>
      <c r="E34" s="32"/>
      <c r="F34" s="32"/>
      <c r="G34" s="32"/>
      <c r="H34" s="32"/>
      <c r="I34" s="10">
        <v>4</v>
      </c>
      <c r="J34" s="11">
        <f t="shared" si="0"/>
        <v>0.17338534893801474</v>
      </c>
    </row>
    <row r="35" spans="1:10" ht="12.75" customHeight="1">
      <c r="A35" s="62"/>
      <c r="B35" s="3" t="s">
        <v>55</v>
      </c>
      <c r="C35" s="4">
        <v>28</v>
      </c>
      <c r="D35" s="4">
        <v>23</v>
      </c>
      <c r="E35" s="4">
        <v>4</v>
      </c>
      <c r="F35" s="4">
        <v>3</v>
      </c>
      <c r="G35" s="4">
        <v>7</v>
      </c>
      <c r="H35" s="4">
        <v>3</v>
      </c>
      <c r="I35" s="10">
        <v>68</v>
      </c>
      <c r="J35" s="11">
        <f t="shared" si="0"/>
        <v>2.9475509319462505</v>
      </c>
    </row>
    <row r="36" spans="1:10" ht="12.75">
      <c r="A36" s="63"/>
      <c r="B36" s="6" t="s">
        <v>49</v>
      </c>
      <c r="C36" s="7">
        <v>378</v>
      </c>
      <c r="D36" s="7">
        <v>209</v>
      </c>
      <c r="E36" s="7">
        <v>178</v>
      </c>
      <c r="F36" s="7">
        <v>111</v>
      </c>
      <c r="G36" s="7">
        <v>109</v>
      </c>
      <c r="H36" s="7">
        <v>123</v>
      </c>
      <c r="I36" s="10">
        <v>1108</v>
      </c>
      <c r="J36" s="11">
        <f t="shared" si="0"/>
        <v>48.027741655830084</v>
      </c>
    </row>
    <row r="37" spans="1:10" ht="12.75">
      <c r="A37" s="61" t="s">
        <v>56</v>
      </c>
      <c r="B37" s="3" t="s">
        <v>63</v>
      </c>
      <c r="C37" s="4">
        <v>482</v>
      </c>
      <c r="D37" s="4">
        <v>196</v>
      </c>
      <c r="E37" s="4">
        <v>172</v>
      </c>
      <c r="F37" s="4">
        <v>146</v>
      </c>
      <c r="G37" s="4">
        <v>113</v>
      </c>
      <c r="H37" s="4">
        <v>90</v>
      </c>
      <c r="I37" s="10">
        <v>1199</v>
      </c>
      <c r="J37" s="11">
        <f t="shared" si="0"/>
        <v>51.972258344169916</v>
      </c>
    </row>
    <row r="38" spans="1:10" ht="21">
      <c r="A38" s="63"/>
      <c r="B38" s="6" t="s">
        <v>56</v>
      </c>
      <c r="C38" s="7">
        <v>482</v>
      </c>
      <c r="D38" s="7">
        <v>196</v>
      </c>
      <c r="E38" s="7">
        <v>172</v>
      </c>
      <c r="F38" s="7">
        <v>146</v>
      </c>
      <c r="G38" s="7">
        <v>113</v>
      </c>
      <c r="H38" s="7">
        <v>90</v>
      </c>
      <c r="I38" s="10">
        <v>1199</v>
      </c>
      <c r="J38" s="11">
        <f t="shared" si="0"/>
        <v>51.972258344169916</v>
      </c>
    </row>
    <row r="39" spans="1:10" ht="12.75">
      <c r="A39" s="64" t="s">
        <v>58</v>
      </c>
      <c r="B39" s="65"/>
      <c r="C39" s="10">
        <v>860</v>
      </c>
      <c r="D39" s="10">
        <v>405</v>
      </c>
      <c r="E39" s="10">
        <v>350</v>
      </c>
      <c r="F39" s="10">
        <v>257</v>
      </c>
      <c r="G39" s="10">
        <v>222</v>
      </c>
      <c r="H39" s="10">
        <v>213</v>
      </c>
      <c r="I39" s="10">
        <v>2307</v>
      </c>
      <c r="J39" s="11">
        <f t="shared" si="0"/>
        <v>100</v>
      </c>
    </row>
    <row r="40" spans="1:10" ht="12.75">
      <c r="A40" s="52" t="s">
        <v>16</v>
      </c>
      <c r="B40" s="53"/>
      <c r="C40" s="4">
        <v>610</v>
      </c>
      <c r="D40" s="4">
        <v>312</v>
      </c>
      <c r="E40" s="4">
        <v>251</v>
      </c>
      <c r="F40" s="4">
        <v>199</v>
      </c>
      <c r="G40" s="4">
        <v>163</v>
      </c>
      <c r="H40" s="4">
        <v>162</v>
      </c>
      <c r="I40" s="10">
        <v>1697</v>
      </c>
      <c r="J40" s="11">
        <f t="shared" si="0"/>
        <v>73.55873428695276</v>
      </c>
    </row>
    <row r="41" spans="1:10" ht="12.75" customHeight="1">
      <c r="A41" s="52" t="s">
        <v>64</v>
      </c>
      <c r="B41" s="53"/>
      <c r="C41" s="4">
        <v>250</v>
      </c>
      <c r="D41" s="4">
        <v>93</v>
      </c>
      <c r="E41" s="4">
        <v>99</v>
      </c>
      <c r="F41" s="4">
        <v>58</v>
      </c>
      <c r="G41" s="4">
        <v>59</v>
      </c>
      <c r="H41" s="4">
        <v>51</v>
      </c>
      <c r="I41" s="10">
        <v>610</v>
      </c>
      <c r="J41" s="11">
        <f t="shared" si="0"/>
        <v>26.441265713047247</v>
      </c>
    </row>
    <row r="42" spans="1:10" ht="12.75" customHeight="1">
      <c r="A42" s="52" t="s">
        <v>15</v>
      </c>
      <c r="B42" s="53"/>
      <c r="C42" s="33"/>
      <c r="D42" s="33"/>
      <c r="E42" s="33"/>
      <c r="F42" s="33"/>
      <c r="G42" s="33"/>
      <c r="H42" s="33"/>
      <c r="I42" s="34"/>
      <c r="J42" s="11">
        <f t="shared" si="0"/>
        <v>0</v>
      </c>
    </row>
    <row r="43" spans="1:10" ht="12.75">
      <c r="A43" s="64" t="s">
        <v>60</v>
      </c>
      <c r="B43" s="65"/>
      <c r="C43" s="10">
        <v>860</v>
      </c>
      <c r="D43" s="10">
        <v>405</v>
      </c>
      <c r="E43" s="10">
        <v>350</v>
      </c>
      <c r="F43" s="10">
        <v>257</v>
      </c>
      <c r="G43" s="10">
        <v>222</v>
      </c>
      <c r="H43" s="10">
        <v>213</v>
      </c>
      <c r="I43" s="10">
        <v>2307</v>
      </c>
      <c r="J43" s="11">
        <f t="shared" si="0"/>
        <v>100</v>
      </c>
    </row>
    <row r="44" spans="1:10" ht="12.75">
      <c r="A44" s="52" t="s">
        <v>17</v>
      </c>
      <c r="B44" s="53"/>
      <c r="C44" s="4">
        <v>37</v>
      </c>
      <c r="D44" s="4">
        <v>18</v>
      </c>
      <c r="E44" s="4">
        <v>14</v>
      </c>
      <c r="F44" s="4">
        <v>9</v>
      </c>
      <c r="G44" s="4">
        <v>7</v>
      </c>
      <c r="H44" s="4">
        <v>11</v>
      </c>
      <c r="I44" s="10">
        <v>96</v>
      </c>
      <c r="J44" s="12">
        <f>I44/I$46*100</f>
        <v>32.6530612244898</v>
      </c>
    </row>
    <row r="45" spans="1:10" ht="12.75">
      <c r="A45" s="52" t="s">
        <v>18</v>
      </c>
      <c r="B45" s="53"/>
      <c r="C45" s="4">
        <v>97</v>
      </c>
      <c r="D45" s="4">
        <v>22</v>
      </c>
      <c r="E45" s="4">
        <v>18</v>
      </c>
      <c r="F45" s="4">
        <v>16</v>
      </c>
      <c r="G45" s="4">
        <v>27</v>
      </c>
      <c r="H45" s="4">
        <v>18</v>
      </c>
      <c r="I45" s="10">
        <v>198</v>
      </c>
      <c r="J45" s="12">
        <f>I45/I$46*100</f>
        <v>67.3469387755102</v>
      </c>
    </row>
    <row r="46" spans="1:10" ht="12.75">
      <c r="A46" s="64" t="s">
        <v>30</v>
      </c>
      <c r="B46" s="65"/>
      <c r="C46" s="10">
        <v>134</v>
      </c>
      <c r="D46" s="10">
        <v>40</v>
      </c>
      <c r="E46" s="10">
        <v>32</v>
      </c>
      <c r="F46" s="10">
        <v>25</v>
      </c>
      <c r="G46" s="10">
        <v>34</v>
      </c>
      <c r="H46" s="10">
        <v>29</v>
      </c>
      <c r="I46" s="10">
        <v>294</v>
      </c>
      <c r="J46" s="12">
        <f>I46/I$46*100</f>
        <v>100</v>
      </c>
    </row>
  </sheetData>
  <mergeCells count="23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66" t="s">
        <v>264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0</v>
      </c>
      <c r="B2" s="6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2" t="s">
        <v>61</v>
      </c>
      <c r="B3" s="53"/>
      <c r="C3" s="4">
        <v>389</v>
      </c>
      <c r="D3" s="4">
        <v>167</v>
      </c>
      <c r="E3" s="4">
        <v>141</v>
      </c>
      <c r="F3" s="4">
        <v>127</v>
      </c>
      <c r="G3" s="4">
        <v>75</v>
      </c>
      <c r="H3" s="4">
        <v>83</v>
      </c>
      <c r="I3" s="10">
        <v>982</v>
      </c>
      <c r="J3" s="11">
        <f>I3/I$5*100</f>
        <v>54.16436845008273</v>
      </c>
    </row>
    <row r="4" spans="1:10" ht="12.75">
      <c r="A4" s="52" t="s">
        <v>62</v>
      </c>
      <c r="B4" s="53"/>
      <c r="C4" s="4">
        <v>320</v>
      </c>
      <c r="D4" s="4">
        <v>133</v>
      </c>
      <c r="E4" s="4">
        <v>106</v>
      </c>
      <c r="F4" s="4">
        <v>123</v>
      </c>
      <c r="G4" s="4">
        <v>75</v>
      </c>
      <c r="H4" s="4">
        <v>74</v>
      </c>
      <c r="I4" s="10">
        <v>831</v>
      </c>
      <c r="J4" s="11">
        <f aca="true" t="shared" si="0" ref="J4:J43">I4/I$5*100</f>
        <v>45.83563154991727</v>
      </c>
    </row>
    <row r="5" spans="1:10" ht="12.75">
      <c r="A5" s="64" t="s">
        <v>2</v>
      </c>
      <c r="B5" s="65"/>
      <c r="C5" s="10">
        <v>709</v>
      </c>
      <c r="D5" s="10">
        <v>300</v>
      </c>
      <c r="E5" s="10">
        <v>247</v>
      </c>
      <c r="F5" s="10">
        <v>250</v>
      </c>
      <c r="G5" s="10">
        <v>150</v>
      </c>
      <c r="H5" s="10">
        <v>157</v>
      </c>
      <c r="I5" s="10">
        <v>1813</v>
      </c>
      <c r="J5" s="11">
        <f t="shared" si="0"/>
        <v>100</v>
      </c>
    </row>
    <row r="6" spans="1:10" ht="12.75">
      <c r="A6" s="61" t="s">
        <v>38</v>
      </c>
      <c r="B6" s="3" t="s">
        <v>39</v>
      </c>
      <c r="C6" s="4">
        <v>63</v>
      </c>
      <c r="D6" s="4">
        <v>28</v>
      </c>
      <c r="E6" s="4">
        <v>41</v>
      </c>
      <c r="F6" s="4">
        <v>28</v>
      </c>
      <c r="G6" s="4">
        <v>11</v>
      </c>
      <c r="H6" s="4">
        <v>17</v>
      </c>
      <c r="I6" s="10">
        <v>188</v>
      </c>
      <c r="J6" s="11">
        <f t="shared" si="0"/>
        <v>10.369553226696084</v>
      </c>
    </row>
    <row r="7" spans="1:10" ht="12.75">
      <c r="A7" s="62"/>
      <c r="B7" s="3" t="s">
        <v>40</v>
      </c>
      <c r="C7" s="4">
        <v>82</v>
      </c>
      <c r="D7" s="4">
        <v>47</v>
      </c>
      <c r="E7" s="4">
        <v>35</v>
      </c>
      <c r="F7" s="4">
        <v>36</v>
      </c>
      <c r="G7" s="4">
        <v>26</v>
      </c>
      <c r="H7" s="4">
        <v>20</v>
      </c>
      <c r="I7" s="10">
        <v>246</v>
      </c>
      <c r="J7" s="11">
        <f t="shared" si="0"/>
        <v>13.568670711527856</v>
      </c>
    </row>
    <row r="8" spans="1:10" ht="12.75">
      <c r="A8" s="62"/>
      <c r="B8" s="3" t="s">
        <v>41</v>
      </c>
      <c r="C8" s="4">
        <v>551</v>
      </c>
      <c r="D8" s="4">
        <v>217</v>
      </c>
      <c r="E8" s="4">
        <v>169</v>
      </c>
      <c r="F8" s="4">
        <v>175</v>
      </c>
      <c r="G8" s="4">
        <v>106</v>
      </c>
      <c r="H8" s="4">
        <v>107</v>
      </c>
      <c r="I8" s="10">
        <v>1325</v>
      </c>
      <c r="J8" s="11">
        <f t="shared" si="0"/>
        <v>73.08328736900165</v>
      </c>
    </row>
    <row r="9" spans="1:10" ht="12.75">
      <c r="A9" s="63"/>
      <c r="B9" s="6" t="s">
        <v>38</v>
      </c>
      <c r="C9" s="7">
        <v>696</v>
      </c>
      <c r="D9" s="7">
        <v>292</v>
      </c>
      <c r="E9" s="7">
        <v>245</v>
      </c>
      <c r="F9" s="7">
        <v>239</v>
      </c>
      <c r="G9" s="7">
        <v>143</v>
      </c>
      <c r="H9" s="7">
        <v>144</v>
      </c>
      <c r="I9" s="10">
        <v>1759</v>
      </c>
      <c r="J9" s="11">
        <f t="shared" si="0"/>
        <v>97.0215113072256</v>
      </c>
    </row>
    <row r="10" spans="1:10" ht="12.75">
      <c r="A10" s="3" t="s">
        <v>42</v>
      </c>
      <c r="B10" s="6" t="s">
        <v>42</v>
      </c>
      <c r="C10" s="7">
        <v>13</v>
      </c>
      <c r="D10" s="7">
        <v>8</v>
      </c>
      <c r="E10" s="7">
        <v>2</v>
      </c>
      <c r="F10" s="7">
        <v>11</v>
      </c>
      <c r="G10" s="7">
        <v>6</v>
      </c>
      <c r="H10" s="7">
        <v>13</v>
      </c>
      <c r="I10" s="10">
        <v>53</v>
      </c>
      <c r="J10" s="11">
        <f t="shared" si="0"/>
        <v>2.923331494760066</v>
      </c>
    </row>
    <row r="11" spans="1:10" ht="12.75">
      <c r="A11" s="3" t="s">
        <v>43</v>
      </c>
      <c r="B11" s="6" t="s">
        <v>43</v>
      </c>
      <c r="C11" s="32"/>
      <c r="D11" s="32"/>
      <c r="E11" s="32"/>
      <c r="F11" s="32"/>
      <c r="G11" s="47">
        <v>1</v>
      </c>
      <c r="H11" s="32"/>
      <c r="I11" s="10">
        <v>1</v>
      </c>
      <c r="J11" s="11">
        <f t="shared" si="0"/>
        <v>0.05515719801434087</v>
      </c>
    </row>
    <row r="12" spans="1:10" ht="12.75">
      <c r="A12" s="64" t="s">
        <v>44</v>
      </c>
      <c r="B12" s="65"/>
      <c r="C12" s="10">
        <v>709</v>
      </c>
      <c r="D12" s="10">
        <v>300</v>
      </c>
      <c r="E12" s="10">
        <v>247</v>
      </c>
      <c r="F12" s="10">
        <v>250</v>
      </c>
      <c r="G12" s="10">
        <v>150</v>
      </c>
      <c r="H12" s="10">
        <v>157</v>
      </c>
      <c r="I12" s="10">
        <v>1813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33"/>
      <c r="D13" s="33"/>
      <c r="E13" s="33"/>
      <c r="F13" s="33"/>
      <c r="G13" s="33"/>
      <c r="H13" s="33"/>
      <c r="I13" s="34"/>
      <c r="J13" s="11">
        <f t="shared" si="0"/>
        <v>0</v>
      </c>
    </row>
    <row r="14" spans="1:10" ht="12.75">
      <c r="A14" s="63"/>
      <c r="B14" s="6" t="s">
        <v>12</v>
      </c>
      <c r="C14" s="32"/>
      <c r="D14" s="32"/>
      <c r="E14" s="32"/>
      <c r="F14" s="32"/>
      <c r="G14" s="32"/>
      <c r="H14" s="32"/>
      <c r="I14" s="34"/>
      <c r="J14" s="11">
        <f t="shared" si="0"/>
        <v>0</v>
      </c>
    </row>
    <row r="15" spans="1:10" ht="12.75">
      <c r="A15" s="61" t="s">
        <v>45</v>
      </c>
      <c r="B15" s="3" t="s">
        <v>3</v>
      </c>
      <c r="C15" s="4">
        <v>25</v>
      </c>
      <c r="D15" s="4">
        <v>7</v>
      </c>
      <c r="E15" s="4">
        <v>18</v>
      </c>
      <c r="F15" s="4">
        <v>15</v>
      </c>
      <c r="G15" s="4">
        <v>12</v>
      </c>
      <c r="H15" s="4">
        <v>8</v>
      </c>
      <c r="I15" s="10">
        <v>85</v>
      </c>
      <c r="J15" s="11">
        <f t="shared" si="0"/>
        <v>4.688361831218974</v>
      </c>
    </row>
    <row r="16" spans="1:10" ht="12.75">
      <c r="A16" s="62"/>
      <c r="B16" s="3" t="s">
        <v>4</v>
      </c>
      <c r="C16" s="4">
        <v>301</v>
      </c>
      <c r="D16" s="4">
        <v>83</v>
      </c>
      <c r="E16" s="4">
        <v>91</v>
      </c>
      <c r="F16" s="4">
        <v>98</v>
      </c>
      <c r="G16" s="4">
        <v>49</v>
      </c>
      <c r="H16" s="4">
        <v>45</v>
      </c>
      <c r="I16" s="10">
        <v>667</v>
      </c>
      <c r="J16" s="11">
        <f t="shared" si="0"/>
        <v>36.78985107556536</v>
      </c>
    </row>
    <row r="17" spans="1:10" ht="12.75">
      <c r="A17" s="63"/>
      <c r="B17" s="6" t="s">
        <v>45</v>
      </c>
      <c r="C17" s="7">
        <v>326</v>
      </c>
      <c r="D17" s="7">
        <v>90</v>
      </c>
      <c r="E17" s="7">
        <v>109</v>
      </c>
      <c r="F17" s="7">
        <v>113</v>
      </c>
      <c r="G17" s="7">
        <v>61</v>
      </c>
      <c r="H17" s="7">
        <v>53</v>
      </c>
      <c r="I17" s="10">
        <v>752</v>
      </c>
      <c r="J17" s="11">
        <f t="shared" si="0"/>
        <v>41.478212906784336</v>
      </c>
    </row>
    <row r="18" spans="1:10" ht="12.75">
      <c r="A18" s="61" t="s">
        <v>46</v>
      </c>
      <c r="B18" s="3" t="s">
        <v>5</v>
      </c>
      <c r="C18" s="4">
        <v>67</v>
      </c>
      <c r="D18" s="4">
        <v>8</v>
      </c>
      <c r="E18" s="4">
        <v>1</v>
      </c>
      <c r="F18" s="4">
        <v>10</v>
      </c>
      <c r="G18" s="4">
        <v>4</v>
      </c>
      <c r="H18" s="4">
        <v>3</v>
      </c>
      <c r="I18" s="10">
        <v>93</v>
      </c>
      <c r="J18" s="11">
        <f t="shared" si="0"/>
        <v>5.129619415333702</v>
      </c>
    </row>
    <row r="19" spans="1:10" ht="12.75">
      <c r="A19" s="62"/>
      <c r="B19" s="3" t="s">
        <v>6</v>
      </c>
      <c r="C19" s="4">
        <v>42</v>
      </c>
      <c r="D19" s="4">
        <v>44</v>
      </c>
      <c r="E19" s="4">
        <v>12</v>
      </c>
      <c r="F19" s="4">
        <v>27</v>
      </c>
      <c r="G19" s="4">
        <v>23</v>
      </c>
      <c r="H19" s="4">
        <v>30</v>
      </c>
      <c r="I19" s="10">
        <v>178</v>
      </c>
      <c r="J19" s="11">
        <f t="shared" si="0"/>
        <v>9.817981246552675</v>
      </c>
    </row>
    <row r="20" spans="1:10" ht="12.75">
      <c r="A20" s="62"/>
      <c r="B20" s="3" t="s">
        <v>7</v>
      </c>
      <c r="C20" s="4">
        <v>68</v>
      </c>
      <c r="D20" s="4">
        <v>61</v>
      </c>
      <c r="E20" s="4">
        <v>25</v>
      </c>
      <c r="F20" s="4">
        <v>36</v>
      </c>
      <c r="G20" s="4">
        <v>20</v>
      </c>
      <c r="H20" s="4">
        <v>25</v>
      </c>
      <c r="I20" s="10">
        <v>235</v>
      </c>
      <c r="J20" s="11">
        <f t="shared" si="0"/>
        <v>12.961941533370105</v>
      </c>
    </row>
    <row r="21" spans="1:10" ht="12.75">
      <c r="A21" s="62"/>
      <c r="B21" s="3" t="s">
        <v>8</v>
      </c>
      <c r="C21" s="4">
        <v>177</v>
      </c>
      <c r="D21" s="4">
        <v>62</v>
      </c>
      <c r="E21" s="4">
        <v>92</v>
      </c>
      <c r="F21" s="4">
        <v>55</v>
      </c>
      <c r="G21" s="4">
        <v>31</v>
      </c>
      <c r="H21" s="4">
        <v>37</v>
      </c>
      <c r="I21" s="10">
        <v>454</v>
      </c>
      <c r="J21" s="11">
        <f t="shared" si="0"/>
        <v>25.041367898510757</v>
      </c>
    </row>
    <row r="22" spans="1:10" ht="12.75">
      <c r="A22" s="62"/>
      <c r="B22" s="3" t="s">
        <v>9</v>
      </c>
      <c r="C22" s="4">
        <v>7</v>
      </c>
      <c r="D22" s="4">
        <v>10</v>
      </c>
      <c r="E22" s="4">
        <v>3</v>
      </c>
      <c r="F22" s="4">
        <v>2</v>
      </c>
      <c r="G22" s="4">
        <v>4</v>
      </c>
      <c r="H22" s="4">
        <v>3</v>
      </c>
      <c r="I22" s="10">
        <v>29</v>
      </c>
      <c r="J22" s="11">
        <f t="shared" si="0"/>
        <v>1.5995587424158852</v>
      </c>
    </row>
    <row r="23" spans="1:10" ht="12.75">
      <c r="A23" s="63"/>
      <c r="B23" s="6" t="s">
        <v>46</v>
      </c>
      <c r="C23" s="7">
        <v>361</v>
      </c>
      <c r="D23" s="7">
        <v>185</v>
      </c>
      <c r="E23" s="7">
        <v>133</v>
      </c>
      <c r="F23" s="7">
        <v>130</v>
      </c>
      <c r="G23" s="7">
        <v>82</v>
      </c>
      <c r="H23" s="7">
        <v>98</v>
      </c>
      <c r="I23" s="10">
        <v>989</v>
      </c>
      <c r="J23" s="11">
        <f t="shared" si="0"/>
        <v>54.55046883618312</v>
      </c>
    </row>
    <row r="24" spans="1:10" ht="12.75">
      <c r="A24" s="61" t="s">
        <v>47</v>
      </c>
      <c r="B24" s="3" t="s">
        <v>10</v>
      </c>
      <c r="C24" s="4">
        <v>10</v>
      </c>
      <c r="D24" s="4">
        <v>11</v>
      </c>
      <c r="E24" s="4">
        <v>4</v>
      </c>
      <c r="F24" s="4">
        <v>4</v>
      </c>
      <c r="G24" s="4">
        <v>4</v>
      </c>
      <c r="H24" s="4">
        <v>4</v>
      </c>
      <c r="I24" s="10">
        <v>37</v>
      </c>
      <c r="J24" s="11">
        <f t="shared" si="0"/>
        <v>2.0408163265306123</v>
      </c>
    </row>
    <row r="25" spans="1:10" ht="12.75">
      <c r="A25" s="62"/>
      <c r="B25" s="3" t="s">
        <v>11</v>
      </c>
      <c r="C25" s="4">
        <v>12</v>
      </c>
      <c r="D25" s="4">
        <v>14</v>
      </c>
      <c r="E25" s="4">
        <v>1</v>
      </c>
      <c r="F25" s="4">
        <v>3</v>
      </c>
      <c r="G25" s="4">
        <v>3</v>
      </c>
      <c r="H25" s="4">
        <v>2</v>
      </c>
      <c r="I25" s="10">
        <v>35</v>
      </c>
      <c r="J25" s="11">
        <f t="shared" si="0"/>
        <v>1.9305019305019304</v>
      </c>
    </row>
    <row r="26" spans="1:10" ht="12.75">
      <c r="A26" s="63"/>
      <c r="B26" s="6" t="s">
        <v>47</v>
      </c>
      <c r="C26" s="7">
        <v>22</v>
      </c>
      <c r="D26" s="7">
        <v>25</v>
      </c>
      <c r="E26" s="7">
        <v>5</v>
      </c>
      <c r="F26" s="7">
        <v>7</v>
      </c>
      <c r="G26" s="7">
        <v>7</v>
      </c>
      <c r="H26" s="7">
        <v>6</v>
      </c>
      <c r="I26" s="10">
        <v>72</v>
      </c>
      <c r="J26" s="11">
        <f t="shared" si="0"/>
        <v>3.9713182570325425</v>
      </c>
    </row>
    <row r="27" spans="1:10" ht="12.75" customHeight="1">
      <c r="A27" s="64" t="s">
        <v>48</v>
      </c>
      <c r="B27" s="65"/>
      <c r="C27" s="10">
        <v>709</v>
      </c>
      <c r="D27" s="10">
        <v>300</v>
      </c>
      <c r="E27" s="10">
        <v>247</v>
      </c>
      <c r="F27" s="10">
        <v>250</v>
      </c>
      <c r="G27" s="10">
        <v>150</v>
      </c>
      <c r="H27" s="10">
        <v>157</v>
      </c>
      <c r="I27" s="10">
        <v>1813</v>
      </c>
      <c r="J27" s="11">
        <f t="shared" si="0"/>
        <v>100</v>
      </c>
    </row>
    <row r="28" spans="1:10" ht="12.75" customHeight="1">
      <c r="A28" s="61" t="s">
        <v>57</v>
      </c>
      <c r="B28" s="3" t="s">
        <v>57</v>
      </c>
      <c r="C28" s="33"/>
      <c r="D28" s="33"/>
      <c r="E28" s="33"/>
      <c r="F28" s="33"/>
      <c r="G28" s="33"/>
      <c r="H28" s="33"/>
      <c r="I28" s="34"/>
      <c r="J28" s="11">
        <f t="shared" si="0"/>
        <v>0</v>
      </c>
    </row>
    <row r="29" spans="1:10" ht="12.75">
      <c r="A29" s="63"/>
      <c r="B29" s="6" t="s">
        <v>57</v>
      </c>
      <c r="C29" s="33"/>
      <c r="D29" s="33"/>
      <c r="E29" s="33"/>
      <c r="F29" s="33"/>
      <c r="G29" s="33"/>
      <c r="H29" s="33"/>
      <c r="I29" s="34"/>
      <c r="J29" s="11">
        <f t="shared" si="0"/>
        <v>0</v>
      </c>
    </row>
    <row r="30" spans="1:10" ht="12.75" customHeight="1">
      <c r="A30" s="61" t="s">
        <v>49</v>
      </c>
      <c r="B30" s="3" t="s">
        <v>50</v>
      </c>
      <c r="C30" s="4">
        <v>19</v>
      </c>
      <c r="D30" s="4">
        <v>6</v>
      </c>
      <c r="E30" s="4">
        <v>3</v>
      </c>
      <c r="F30" s="4">
        <v>5</v>
      </c>
      <c r="G30" s="4">
        <v>4</v>
      </c>
      <c r="H30" s="4">
        <v>5</v>
      </c>
      <c r="I30" s="10">
        <v>42</v>
      </c>
      <c r="J30" s="11">
        <f t="shared" si="0"/>
        <v>2.3166023166023164</v>
      </c>
    </row>
    <row r="31" spans="1:10" ht="31.5">
      <c r="A31" s="62"/>
      <c r="B31" s="3" t="s">
        <v>51</v>
      </c>
      <c r="C31" s="4">
        <v>161</v>
      </c>
      <c r="D31" s="4">
        <v>73</v>
      </c>
      <c r="E31" s="4">
        <v>69</v>
      </c>
      <c r="F31" s="4">
        <v>60</v>
      </c>
      <c r="G31" s="4">
        <v>39</v>
      </c>
      <c r="H31" s="4">
        <v>47</v>
      </c>
      <c r="I31" s="10">
        <v>449</v>
      </c>
      <c r="J31" s="11">
        <f t="shared" si="0"/>
        <v>24.765581908439053</v>
      </c>
    </row>
    <row r="32" spans="1:10" ht="42">
      <c r="A32" s="62"/>
      <c r="B32" s="3" t="s">
        <v>52</v>
      </c>
      <c r="C32" s="4">
        <v>75</v>
      </c>
      <c r="D32" s="4">
        <v>37</v>
      </c>
      <c r="E32" s="4">
        <v>29</v>
      </c>
      <c r="F32" s="4">
        <v>17</v>
      </c>
      <c r="G32" s="4">
        <v>14</v>
      </c>
      <c r="H32" s="4">
        <v>20</v>
      </c>
      <c r="I32" s="10">
        <v>192</v>
      </c>
      <c r="J32" s="11">
        <f t="shared" si="0"/>
        <v>10.590182018753447</v>
      </c>
    </row>
    <row r="33" spans="1:10" ht="21" customHeight="1">
      <c r="A33" s="62"/>
      <c r="B33" s="3" t="s">
        <v>53</v>
      </c>
      <c r="C33" s="4">
        <v>37</v>
      </c>
      <c r="D33" s="4">
        <v>31</v>
      </c>
      <c r="E33" s="4">
        <v>14</v>
      </c>
      <c r="F33" s="4">
        <v>20</v>
      </c>
      <c r="G33" s="4">
        <v>12</v>
      </c>
      <c r="H33" s="4">
        <v>12</v>
      </c>
      <c r="I33" s="10">
        <v>126</v>
      </c>
      <c r="J33" s="11">
        <f t="shared" si="0"/>
        <v>6.94980694980695</v>
      </c>
    </row>
    <row r="34" spans="1:10" ht="31.5">
      <c r="A34" s="62"/>
      <c r="B34" s="3" t="s">
        <v>54</v>
      </c>
      <c r="C34" s="7">
        <v>3</v>
      </c>
      <c r="D34" s="7">
        <v>1</v>
      </c>
      <c r="E34" s="32"/>
      <c r="F34" s="32"/>
      <c r="G34" s="32"/>
      <c r="H34" s="32"/>
      <c r="I34" s="10">
        <v>4</v>
      </c>
      <c r="J34" s="11">
        <f t="shared" si="0"/>
        <v>0.2206287920573635</v>
      </c>
    </row>
    <row r="35" spans="1:10" ht="12.75" customHeight="1">
      <c r="A35" s="62"/>
      <c r="B35" s="3" t="s">
        <v>55</v>
      </c>
      <c r="C35" s="4">
        <v>22</v>
      </c>
      <c r="D35" s="4">
        <v>16</v>
      </c>
      <c r="E35" s="4">
        <v>4</v>
      </c>
      <c r="F35" s="4">
        <v>5</v>
      </c>
      <c r="G35" s="4">
        <v>6</v>
      </c>
      <c r="H35" s="4">
        <v>4</v>
      </c>
      <c r="I35" s="10">
        <v>57</v>
      </c>
      <c r="J35" s="11">
        <f t="shared" si="0"/>
        <v>3.1439602868174292</v>
      </c>
    </row>
    <row r="36" spans="1:10" ht="12.75">
      <c r="A36" s="63"/>
      <c r="B36" s="6" t="s">
        <v>49</v>
      </c>
      <c r="C36" s="7">
        <v>317</v>
      </c>
      <c r="D36" s="7">
        <v>164</v>
      </c>
      <c r="E36" s="7">
        <v>119</v>
      </c>
      <c r="F36" s="7">
        <v>107</v>
      </c>
      <c r="G36" s="7">
        <v>75</v>
      </c>
      <c r="H36" s="7">
        <v>88</v>
      </c>
      <c r="I36" s="10">
        <v>870</v>
      </c>
      <c r="J36" s="11">
        <f t="shared" si="0"/>
        <v>47.986762272476554</v>
      </c>
    </row>
    <row r="37" spans="1:10" ht="12.75">
      <c r="A37" s="61" t="s">
        <v>56</v>
      </c>
      <c r="B37" s="3" t="s">
        <v>63</v>
      </c>
      <c r="C37" s="4">
        <v>392</v>
      </c>
      <c r="D37" s="4">
        <v>136</v>
      </c>
      <c r="E37" s="4">
        <v>128</v>
      </c>
      <c r="F37" s="4">
        <v>143</v>
      </c>
      <c r="G37" s="4">
        <v>75</v>
      </c>
      <c r="H37" s="4">
        <v>69</v>
      </c>
      <c r="I37" s="10">
        <v>943</v>
      </c>
      <c r="J37" s="11">
        <f t="shared" si="0"/>
        <v>52.013237727523446</v>
      </c>
    </row>
    <row r="38" spans="1:10" ht="21">
      <c r="A38" s="63"/>
      <c r="B38" s="6" t="s">
        <v>56</v>
      </c>
      <c r="C38" s="7">
        <v>392</v>
      </c>
      <c r="D38" s="7">
        <v>136</v>
      </c>
      <c r="E38" s="7">
        <v>128</v>
      </c>
      <c r="F38" s="7">
        <v>143</v>
      </c>
      <c r="G38" s="7">
        <v>75</v>
      </c>
      <c r="H38" s="7">
        <v>69</v>
      </c>
      <c r="I38" s="10">
        <v>943</v>
      </c>
      <c r="J38" s="11">
        <f t="shared" si="0"/>
        <v>52.013237727523446</v>
      </c>
    </row>
    <row r="39" spans="1:10" ht="12.75">
      <c r="A39" s="64" t="s">
        <v>58</v>
      </c>
      <c r="B39" s="65"/>
      <c r="C39" s="10">
        <v>709</v>
      </c>
      <c r="D39" s="10">
        <v>300</v>
      </c>
      <c r="E39" s="10">
        <v>247</v>
      </c>
      <c r="F39" s="10">
        <v>250</v>
      </c>
      <c r="G39" s="10">
        <v>150</v>
      </c>
      <c r="H39" s="10">
        <v>157</v>
      </c>
      <c r="I39" s="10">
        <v>1813</v>
      </c>
      <c r="J39" s="11">
        <f t="shared" si="0"/>
        <v>100</v>
      </c>
    </row>
    <row r="40" spans="1:10" ht="12.75">
      <c r="A40" s="52" t="s">
        <v>16</v>
      </c>
      <c r="B40" s="53"/>
      <c r="C40" s="4">
        <v>499</v>
      </c>
      <c r="D40" s="4">
        <v>248</v>
      </c>
      <c r="E40" s="4">
        <v>203</v>
      </c>
      <c r="F40" s="4">
        <v>195</v>
      </c>
      <c r="G40" s="4">
        <v>113</v>
      </c>
      <c r="H40" s="4">
        <v>127</v>
      </c>
      <c r="I40" s="10">
        <v>1385</v>
      </c>
      <c r="J40" s="11">
        <f t="shared" si="0"/>
        <v>76.39271924986211</v>
      </c>
    </row>
    <row r="41" spans="1:10" ht="12.75" customHeight="1">
      <c r="A41" s="52" t="s">
        <v>64</v>
      </c>
      <c r="B41" s="53"/>
      <c r="C41" s="4">
        <v>210</v>
      </c>
      <c r="D41" s="4">
        <v>52</v>
      </c>
      <c r="E41" s="4">
        <v>44</v>
      </c>
      <c r="F41" s="4">
        <v>55</v>
      </c>
      <c r="G41" s="4">
        <v>37</v>
      </c>
      <c r="H41" s="4">
        <v>30</v>
      </c>
      <c r="I41" s="10">
        <v>428</v>
      </c>
      <c r="J41" s="11">
        <f t="shared" si="0"/>
        <v>23.607280750137893</v>
      </c>
    </row>
    <row r="42" spans="1:10" ht="12.75" customHeight="1">
      <c r="A42" s="52" t="s">
        <v>15</v>
      </c>
      <c r="B42" s="53"/>
      <c r="C42" s="33"/>
      <c r="D42" s="33"/>
      <c r="E42" s="33"/>
      <c r="F42" s="33"/>
      <c r="G42" s="33"/>
      <c r="H42" s="33"/>
      <c r="I42" s="34"/>
      <c r="J42" s="11">
        <f t="shared" si="0"/>
        <v>0</v>
      </c>
    </row>
    <row r="43" spans="1:10" ht="12.75">
      <c r="A43" s="64" t="s">
        <v>60</v>
      </c>
      <c r="B43" s="65"/>
      <c r="C43" s="10">
        <v>709</v>
      </c>
      <c r="D43" s="10">
        <v>300</v>
      </c>
      <c r="E43" s="10">
        <v>247</v>
      </c>
      <c r="F43" s="10">
        <v>250</v>
      </c>
      <c r="G43" s="10">
        <v>150</v>
      </c>
      <c r="H43" s="10">
        <v>157</v>
      </c>
      <c r="I43" s="10">
        <v>1813</v>
      </c>
      <c r="J43" s="11">
        <f t="shared" si="0"/>
        <v>100</v>
      </c>
    </row>
    <row r="44" spans="1:10" ht="12.75">
      <c r="A44" s="52" t="s">
        <v>17</v>
      </c>
      <c r="B44" s="53"/>
      <c r="C44" s="4">
        <v>33</v>
      </c>
      <c r="D44" s="4">
        <v>27</v>
      </c>
      <c r="E44" s="4">
        <v>22</v>
      </c>
      <c r="F44" s="4">
        <v>17</v>
      </c>
      <c r="G44" s="4">
        <v>6</v>
      </c>
      <c r="H44" s="4">
        <v>19</v>
      </c>
      <c r="I44" s="10">
        <v>124</v>
      </c>
      <c r="J44" s="12">
        <f>I44/I$46*100</f>
        <v>40.1294498381877</v>
      </c>
    </row>
    <row r="45" spans="1:10" ht="12.75">
      <c r="A45" s="52" t="s">
        <v>18</v>
      </c>
      <c r="B45" s="53"/>
      <c r="C45" s="4">
        <v>46</v>
      </c>
      <c r="D45" s="4">
        <v>37</v>
      </c>
      <c r="E45" s="4">
        <v>30</v>
      </c>
      <c r="F45" s="4">
        <v>37</v>
      </c>
      <c r="G45" s="4">
        <v>17</v>
      </c>
      <c r="H45" s="4">
        <v>18</v>
      </c>
      <c r="I45" s="10">
        <v>185</v>
      </c>
      <c r="J45" s="12">
        <f>I45/I$46*100</f>
        <v>59.8705501618123</v>
      </c>
    </row>
    <row r="46" spans="1:10" ht="12.75">
      <c r="A46" s="64" t="s">
        <v>30</v>
      </c>
      <c r="B46" s="65"/>
      <c r="C46" s="10">
        <v>79</v>
      </c>
      <c r="D46" s="10">
        <v>64</v>
      </c>
      <c r="E46" s="10">
        <v>52</v>
      </c>
      <c r="F46" s="10">
        <v>54</v>
      </c>
      <c r="G46" s="10">
        <v>23</v>
      </c>
      <c r="H46" s="10">
        <v>37</v>
      </c>
      <c r="I46" s="10">
        <v>309</v>
      </c>
      <c r="J46" s="12">
        <f>I46/I$46*100</f>
        <v>100</v>
      </c>
    </row>
  </sheetData>
  <mergeCells count="23">
    <mergeCell ref="A44:B44"/>
    <mergeCell ref="A45:B45"/>
    <mergeCell ref="A46:B46"/>
    <mergeCell ref="A40:B40"/>
    <mergeCell ref="A41:B41"/>
    <mergeCell ref="A42:B42"/>
    <mergeCell ref="A43:B43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66" t="s">
        <v>270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0</v>
      </c>
      <c r="B2" s="6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2" t="s">
        <v>61</v>
      </c>
      <c r="B3" s="53"/>
      <c r="C3" s="4">
        <v>336</v>
      </c>
      <c r="D3" s="4">
        <v>129</v>
      </c>
      <c r="E3" s="4">
        <v>98</v>
      </c>
      <c r="F3" s="4">
        <v>117</v>
      </c>
      <c r="G3" s="4">
        <v>49</v>
      </c>
      <c r="H3" s="4">
        <v>72</v>
      </c>
      <c r="I3" s="10">
        <v>801</v>
      </c>
      <c r="J3" s="11">
        <f>I3/I$5*100</f>
        <v>57.66738660907127</v>
      </c>
    </row>
    <row r="4" spans="1:10" ht="12.75">
      <c r="A4" s="52" t="s">
        <v>62</v>
      </c>
      <c r="B4" s="53"/>
      <c r="C4" s="4">
        <v>226</v>
      </c>
      <c r="D4" s="4">
        <v>107</v>
      </c>
      <c r="E4" s="4">
        <v>74</v>
      </c>
      <c r="F4" s="4">
        <v>87</v>
      </c>
      <c r="G4" s="4">
        <v>38</v>
      </c>
      <c r="H4" s="4">
        <v>56</v>
      </c>
      <c r="I4" s="10">
        <v>588</v>
      </c>
      <c r="J4" s="11">
        <f aca="true" t="shared" si="0" ref="J4:J43">I4/I$5*100</f>
        <v>42.33261339092873</v>
      </c>
    </row>
    <row r="5" spans="1:10" ht="12.75">
      <c r="A5" s="64" t="s">
        <v>2</v>
      </c>
      <c r="B5" s="65"/>
      <c r="C5" s="10">
        <v>562</v>
      </c>
      <c r="D5" s="10">
        <v>236</v>
      </c>
      <c r="E5" s="10">
        <v>172</v>
      </c>
      <c r="F5" s="10">
        <v>204</v>
      </c>
      <c r="G5" s="10">
        <v>87</v>
      </c>
      <c r="H5" s="10">
        <v>128</v>
      </c>
      <c r="I5" s="10">
        <v>1389</v>
      </c>
      <c r="J5" s="11">
        <f t="shared" si="0"/>
        <v>100</v>
      </c>
    </row>
    <row r="6" spans="1:10" ht="12.75">
      <c r="A6" s="61" t="s">
        <v>38</v>
      </c>
      <c r="B6" s="3" t="s">
        <v>39</v>
      </c>
      <c r="C6" s="4">
        <v>60</v>
      </c>
      <c r="D6" s="4">
        <v>18</v>
      </c>
      <c r="E6" s="4">
        <v>20</v>
      </c>
      <c r="F6" s="4">
        <v>25</v>
      </c>
      <c r="G6" s="4">
        <v>12</v>
      </c>
      <c r="H6" s="4">
        <v>14</v>
      </c>
      <c r="I6" s="10">
        <v>149</v>
      </c>
      <c r="J6" s="11">
        <f t="shared" si="0"/>
        <v>10.727141828653707</v>
      </c>
    </row>
    <row r="7" spans="1:10" ht="12.75">
      <c r="A7" s="62"/>
      <c r="B7" s="3" t="s">
        <v>40</v>
      </c>
      <c r="C7" s="4">
        <v>70</v>
      </c>
      <c r="D7" s="4">
        <v>38</v>
      </c>
      <c r="E7" s="4">
        <v>27</v>
      </c>
      <c r="F7" s="4">
        <v>24</v>
      </c>
      <c r="G7" s="4">
        <v>12</v>
      </c>
      <c r="H7" s="4">
        <v>21</v>
      </c>
      <c r="I7" s="10">
        <v>192</v>
      </c>
      <c r="J7" s="11">
        <f t="shared" si="0"/>
        <v>13.822894168466524</v>
      </c>
    </row>
    <row r="8" spans="1:10" ht="12.75">
      <c r="A8" s="62"/>
      <c r="B8" s="3" t="s">
        <v>41</v>
      </c>
      <c r="C8" s="4">
        <v>422</v>
      </c>
      <c r="D8" s="4">
        <v>173</v>
      </c>
      <c r="E8" s="4">
        <v>123</v>
      </c>
      <c r="F8" s="4">
        <v>143</v>
      </c>
      <c r="G8" s="4">
        <v>59</v>
      </c>
      <c r="H8" s="4">
        <v>79</v>
      </c>
      <c r="I8" s="10">
        <v>999</v>
      </c>
      <c r="J8" s="11">
        <f t="shared" si="0"/>
        <v>71.92224622030238</v>
      </c>
    </row>
    <row r="9" spans="1:10" ht="12.75">
      <c r="A9" s="63"/>
      <c r="B9" s="6" t="s">
        <v>38</v>
      </c>
      <c r="C9" s="7">
        <v>552</v>
      </c>
      <c r="D9" s="7">
        <v>229</v>
      </c>
      <c r="E9" s="7">
        <v>170</v>
      </c>
      <c r="F9" s="7">
        <v>192</v>
      </c>
      <c r="G9" s="7">
        <v>83</v>
      </c>
      <c r="H9" s="7">
        <v>114</v>
      </c>
      <c r="I9" s="10">
        <v>1340</v>
      </c>
      <c r="J9" s="11">
        <f t="shared" si="0"/>
        <v>96.47228221742262</v>
      </c>
    </row>
    <row r="10" spans="1:10" ht="12.75">
      <c r="A10" s="3" t="s">
        <v>42</v>
      </c>
      <c r="B10" s="6" t="s">
        <v>42</v>
      </c>
      <c r="C10" s="7">
        <v>10</v>
      </c>
      <c r="D10" s="7">
        <v>7</v>
      </c>
      <c r="E10" s="7">
        <v>2</v>
      </c>
      <c r="F10" s="7">
        <v>12</v>
      </c>
      <c r="G10" s="7">
        <v>4</v>
      </c>
      <c r="H10" s="7">
        <v>14</v>
      </c>
      <c r="I10" s="10">
        <v>49</v>
      </c>
      <c r="J10" s="11">
        <f t="shared" si="0"/>
        <v>3.5277177825773935</v>
      </c>
    </row>
    <row r="11" spans="1:10" ht="12.75">
      <c r="A11" s="3" t="s">
        <v>43</v>
      </c>
      <c r="B11" s="6" t="s">
        <v>43</v>
      </c>
      <c r="C11" s="32"/>
      <c r="D11" s="32"/>
      <c r="E11" s="32"/>
      <c r="F11" s="32"/>
      <c r="G11" s="47"/>
      <c r="H11" s="32"/>
      <c r="I11" s="10">
        <v>0</v>
      </c>
      <c r="J11" s="11">
        <f t="shared" si="0"/>
        <v>0</v>
      </c>
    </row>
    <row r="12" spans="1:10" ht="12.75">
      <c r="A12" s="64" t="s">
        <v>44</v>
      </c>
      <c r="B12" s="65"/>
      <c r="C12" s="10">
        <v>562</v>
      </c>
      <c r="D12" s="10">
        <v>236</v>
      </c>
      <c r="E12" s="10">
        <v>172</v>
      </c>
      <c r="F12" s="10">
        <v>204</v>
      </c>
      <c r="G12" s="10">
        <v>87</v>
      </c>
      <c r="H12" s="10">
        <v>128</v>
      </c>
      <c r="I12" s="10">
        <v>1389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33"/>
      <c r="D13" s="33"/>
      <c r="E13" s="33"/>
      <c r="F13" s="33"/>
      <c r="G13" s="33"/>
      <c r="H13" s="33"/>
      <c r="I13" s="34"/>
      <c r="J13" s="11">
        <f t="shared" si="0"/>
        <v>0</v>
      </c>
    </row>
    <row r="14" spans="1:10" ht="12.75">
      <c r="A14" s="63"/>
      <c r="B14" s="6" t="s">
        <v>12</v>
      </c>
      <c r="C14" s="32"/>
      <c r="D14" s="32"/>
      <c r="E14" s="32"/>
      <c r="F14" s="32"/>
      <c r="G14" s="32"/>
      <c r="H14" s="32"/>
      <c r="I14" s="34"/>
      <c r="J14" s="11">
        <f t="shared" si="0"/>
        <v>0</v>
      </c>
    </row>
    <row r="15" spans="1:10" ht="12.75">
      <c r="A15" s="61" t="s">
        <v>45</v>
      </c>
      <c r="B15" s="3" t="s">
        <v>3</v>
      </c>
      <c r="C15" s="4">
        <v>16</v>
      </c>
      <c r="D15" s="4">
        <v>6</v>
      </c>
      <c r="E15" s="4">
        <v>15</v>
      </c>
      <c r="F15" s="4">
        <v>18</v>
      </c>
      <c r="G15" s="4">
        <v>8</v>
      </c>
      <c r="H15" s="4">
        <v>7</v>
      </c>
      <c r="I15" s="10">
        <v>70</v>
      </c>
      <c r="J15" s="11">
        <f t="shared" si="0"/>
        <v>5.03959683225342</v>
      </c>
    </row>
    <row r="16" spans="1:10" ht="12.75">
      <c r="A16" s="62"/>
      <c r="B16" s="3" t="s">
        <v>4</v>
      </c>
      <c r="C16" s="4">
        <v>231</v>
      </c>
      <c r="D16" s="4">
        <v>71</v>
      </c>
      <c r="E16" s="4">
        <v>60</v>
      </c>
      <c r="F16" s="4">
        <v>83</v>
      </c>
      <c r="G16" s="4">
        <v>33</v>
      </c>
      <c r="H16" s="4">
        <v>30</v>
      </c>
      <c r="I16" s="10">
        <v>508</v>
      </c>
      <c r="J16" s="11">
        <f t="shared" si="0"/>
        <v>36.573074154067676</v>
      </c>
    </row>
    <row r="17" spans="1:10" ht="12.75">
      <c r="A17" s="63"/>
      <c r="B17" s="6" t="s">
        <v>45</v>
      </c>
      <c r="C17" s="7">
        <v>247</v>
      </c>
      <c r="D17" s="7">
        <v>77</v>
      </c>
      <c r="E17" s="7">
        <v>75</v>
      </c>
      <c r="F17" s="7">
        <v>101</v>
      </c>
      <c r="G17" s="7">
        <v>41</v>
      </c>
      <c r="H17" s="7">
        <v>37</v>
      </c>
      <c r="I17" s="10">
        <v>578</v>
      </c>
      <c r="J17" s="11">
        <f t="shared" si="0"/>
        <v>41.61267098632109</v>
      </c>
    </row>
    <row r="18" spans="1:10" ht="12.75">
      <c r="A18" s="61" t="s">
        <v>46</v>
      </c>
      <c r="B18" s="3" t="s">
        <v>5</v>
      </c>
      <c r="C18" s="4">
        <v>47</v>
      </c>
      <c r="D18" s="4">
        <v>9</v>
      </c>
      <c r="E18" s="4">
        <v>1</v>
      </c>
      <c r="F18" s="4">
        <v>6</v>
      </c>
      <c r="G18" s="4">
        <v>4</v>
      </c>
      <c r="H18" s="4">
        <v>2</v>
      </c>
      <c r="I18" s="10">
        <v>69</v>
      </c>
      <c r="J18" s="11">
        <f t="shared" si="0"/>
        <v>4.967602591792657</v>
      </c>
    </row>
    <row r="19" spans="1:10" ht="12.75">
      <c r="A19" s="62"/>
      <c r="B19" s="3" t="s">
        <v>6</v>
      </c>
      <c r="C19" s="4">
        <v>34</v>
      </c>
      <c r="D19" s="4">
        <v>29</v>
      </c>
      <c r="E19" s="4">
        <v>11</v>
      </c>
      <c r="F19" s="4">
        <v>26</v>
      </c>
      <c r="G19" s="4">
        <v>10</v>
      </c>
      <c r="H19" s="4">
        <v>34</v>
      </c>
      <c r="I19" s="10">
        <v>144</v>
      </c>
      <c r="J19" s="11">
        <f t="shared" si="0"/>
        <v>10.367170626349893</v>
      </c>
    </row>
    <row r="20" spans="1:10" ht="12.75">
      <c r="A20" s="62"/>
      <c r="B20" s="3" t="s">
        <v>7</v>
      </c>
      <c r="C20" s="4">
        <v>58</v>
      </c>
      <c r="D20" s="4">
        <v>40</v>
      </c>
      <c r="E20" s="4">
        <v>17</v>
      </c>
      <c r="F20" s="4">
        <v>24</v>
      </c>
      <c r="G20" s="4">
        <v>10</v>
      </c>
      <c r="H20" s="4">
        <v>20</v>
      </c>
      <c r="I20" s="10">
        <v>169</v>
      </c>
      <c r="J20" s="11">
        <f t="shared" si="0"/>
        <v>12.16702663786897</v>
      </c>
    </row>
    <row r="21" spans="1:10" ht="12.75">
      <c r="A21" s="62"/>
      <c r="B21" s="3" t="s">
        <v>8</v>
      </c>
      <c r="C21" s="4">
        <v>155</v>
      </c>
      <c r="D21" s="4">
        <v>51</v>
      </c>
      <c r="E21" s="4">
        <v>64</v>
      </c>
      <c r="F21" s="4">
        <v>40</v>
      </c>
      <c r="G21" s="4">
        <v>15</v>
      </c>
      <c r="H21" s="4">
        <v>27</v>
      </c>
      <c r="I21" s="10">
        <v>352</v>
      </c>
      <c r="J21" s="11">
        <f t="shared" si="0"/>
        <v>25.341972642188626</v>
      </c>
    </row>
    <row r="22" spans="1:10" ht="12.75">
      <c r="A22" s="62"/>
      <c r="B22" s="3" t="s">
        <v>9</v>
      </c>
      <c r="C22" s="4">
        <v>7</v>
      </c>
      <c r="D22" s="4">
        <v>9</v>
      </c>
      <c r="E22" s="4">
        <v>1</v>
      </c>
      <c r="F22" s="4">
        <v>1</v>
      </c>
      <c r="G22" s="4">
        <v>2</v>
      </c>
      <c r="H22" s="4">
        <v>3</v>
      </c>
      <c r="I22" s="10">
        <v>23</v>
      </c>
      <c r="J22" s="11">
        <f t="shared" si="0"/>
        <v>1.655867530597552</v>
      </c>
    </row>
    <row r="23" spans="1:10" ht="12.75">
      <c r="A23" s="63"/>
      <c r="B23" s="6" t="s">
        <v>46</v>
      </c>
      <c r="C23" s="7">
        <v>301</v>
      </c>
      <c r="D23" s="7">
        <v>138</v>
      </c>
      <c r="E23" s="7">
        <v>94</v>
      </c>
      <c r="F23" s="7">
        <v>97</v>
      </c>
      <c r="G23" s="7">
        <v>41</v>
      </c>
      <c r="H23" s="7">
        <v>86</v>
      </c>
      <c r="I23" s="10">
        <v>757</v>
      </c>
      <c r="J23" s="11">
        <f t="shared" si="0"/>
        <v>54.49964002879769</v>
      </c>
    </row>
    <row r="24" spans="1:10" ht="12.75">
      <c r="A24" s="61" t="s">
        <v>47</v>
      </c>
      <c r="B24" s="3" t="s">
        <v>10</v>
      </c>
      <c r="C24" s="4">
        <v>9</v>
      </c>
      <c r="D24" s="4">
        <v>11</v>
      </c>
      <c r="E24" s="4">
        <v>2</v>
      </c>
      <c r="F24" s="4">
        <v>3</v>
      </c>
      <c r="G24" s="4">
        <v>0</v>
      </c>
      <c r="H24" s="4">
        <v>1</v>
      </c>
      <c r="I24" s="10">
        <v>26</v>
      </c>
      <c r="J24" s="11">
        <f t="shared" si="0"/>
        <v>1.8718502519798417</v>
      </c>
    </row>
    <row r="25" spans="1:10" ht="12.75">
      <c r="A25" s="62"/>
      <c r="B25" s="3" t="s">
        <v>11</v>
      </c>
      <c r="C25" s="4">
        <v>5</v>
      </c>
      <c r="D25" s="4">
        <v>10</v>
      </c>
      <c r="E25" s="4">
        <v>1</v>
      </c>
      <c r="F25" s="4">
        <v>3</v>
      </c>
      <c r="G25" s="4">
        <v>5</v>
      </c>
      <c r="H25" s="4">
        <v>4</v>
      </c>
      <c r="I25" s="10">
        <v>28</v>
      </c>
      <c r="J25" s="11">
        <f t="shared" si="0"/>
        <v>2.0158387329013676</v>
      </c>
    </row>
    <row r="26" spans="1:10" ht="12.75">
      <c r="A26" s="63"/>
      <c r="B26" s="6" t="s">
        <v>47</v>
      </c>
      <c r="C26" s="7">
        <v>14</v>
      </c>
      <c r="D26" s="7">
        <v>21</v>
      </c>
      <c r="E26" s="7">
        <v>3</v>
      </c>
      <c r="F26" s="7">
        <v>6</v>
      </c>
      <c r="G26" s="7">
        <v>5</v>
      </c>
      <c r="H26" s="7">
        <v>5</v>
      </c>
      <c r="I26" s="10">
        <v>54</v>
      </c>
      <c r="J26" s="11">
        <f t="shared" si="0"/>
        <v>3.8876889848812093</v>
      </c>
    </row>
    <row r="27" spans="1:10" ht="12.75" customHeight="1">
      <c r="A27" s="64" t="s">
        <v>48</v>
      </c>
      <c r="B27" s="65"/>
      <c r="C27" s="10">
        <v>562</v>
      </c>
      <c r="D27" s="10">
        <v>236</v>
      </c>
      <c r="E27" s="10">
        <v>172</v>
      </c>
      <c r="F27" s="10">
        <v>204</v>
      </c>
      <c r="G27" s="10">
        <v>87</v>
      </c>
      <c r="H27" s="10">
        <v>128</v>
      </c>
      <c r="I27" s="10">
        <v>1389</v>
      </c>
      <c r="J27" s="11">
        <f t="shared" si="0"/>
        <v>100</v>
      </c>
    </row>
    <row r="28" spans="1:10" ht="12.75" customHeight="1">
      <c r="A28" s="61" t="s">
        <v>57</v>
      </c>
      <c r="B28" s="3" t="s">
        <v>57</v>
      </c>
      <c r="C28" s="33"/>
      <c r="D28" s="33"/>
      <c r="E28" s="33"/>
      <c r="F28" s="33"/>
      <c r="G28" s="33"/>
      <c r="H28" s="33"/>
      <c r="I28" s="34"/>
      <c r="J28" s="11">
        <f t="shared" si="0"/>
        <v>0</v>
      </c>
    </row>
    <row r="29" spans="1:10" ht="12.75">
      <c r="A29" s="63"/>
      <c r="B29" s="6" t="s">
        <v>57</v>
      </c>
      <c r="C29" s="33"/>
      <c r="D29" s="33"/>
      <c r="E29" s="33"/>
      <c r="F29" s="33"/>
      <c r="G29" s="33"/>
      <c r="H29" s="33"/>
      <c r="I29" s="34"/>
      <c r="J29" s="11">
        <f t="shared" si="0"/>
        <v>0</v>
      </c>
    </row>
    <row r="30" spans="1:10" ht="12.75" customHeight="1">
      <c r="A30" s="61" t="s">
        <v>49</v>
      </c>
      <c r="B30" s="3" t="s">
        <v>50</v>
      </c>
      <c r="C30" s="4">
        <v>11</v>
      </c>
      <c r="D30" s="4">
        <v>5</v>
      </c>
      <c r="E30" s="4">
        <v>3</v>
      </c>
      <c r="F30" s="4">
        <v>3</v>
      </c>
      <c r="G30" s="4">
        <v>1</v>
      </c>
      <c r="H30" s="4">
        <v>3</v>
      </c>
      <c r="I30" s="10">
        <v>26</v>
      </c>
      <c r="J30" s="11">
        <f t="shared" si="0"/>
        <v>1.8718502519798417</v>
      </c>
    </row>
    <row r="31" spans="1:10" ht="31.5">
      <c r="A31" s="62"/>
      <c r="B31" s="3" t="s">
        <v>51</v>
      </c>
      <c r="C31" s="4">
        <v>127</v>
      </c>
      <c r="D31" s="4">
        <v>58</v>
      </c>
      <c r="E31" s="4">
        <v>53</v>
      </c>
      <c r="F31" s="4">
        <v>47</v>
      </c>
      <c r="G31" s="4">
        <v>21</v>
      </c>
      <c r="H31" s="4">
        <v>50</v>
      </c>
      <c r="I31" s="10">
        <v>356</v>
      </c>
      <c r="J31" s="11">
        <f t="shared" si="0"/>
        <v>25.629949604031676</v>
      </c>
    </row>
    <row r="32" spans="1:10" ht="42">
      <c r="A32" s="62"/>
      <c r="B32" s="3" t="s">
        <v>52</v>
      </c>
      <c r="C32" s="4">
        <v>58</v>
      </c>
      <c r="D32" s="4">
        <v>28</v>
      </c>
      <c r="E32" s="4">
        <v>18</v>
      </c>
      <c r="F32" s="4">
        <v>18</v>
      </c>
      <c r="G32" s="4">
        <v>9</v>
      </c>
      <c r="H32" s="4">
        <v>16</v>
      </c>
      <c r="I32" s="10">
        <v>147</v>
      </c>
      <c r="J32" s="11">
        <f t="shared" si="0"/>
        <v>10.583153347732182</v>
      </c>
    </row>
    <row r="33" spans="1:10" ht="21" customHeight="1">
      <c r="A33" s="62"/>
      <c r="B33" s="3" t="s">
        <v>53</v>
      </c>
      <c r="C33" s="4">
        <v>30</v>
      </c>
      <c r="D33" s="4">
        <v>19</v>
      </c>
      <c r="E33" s="4">
        <v>7</v>
      </c>
      <c r="F33" s="4">
        <v>9</v>
      </c>
      <c r="G33" s="4">
        <v>7</v>
      </c>
      <c r="H33" s="4">
        <v>6</v>
      </c>
      <c r="I33" s="10">
        <v>78</v>
      </c>
      <c r="J33" s="11">
        <f t="shared" si="0"/>
        <v>5.615550755939525</v>
      </c>
    </row>
    <row r="34" spans="1:10" ht="31.5">
      <c r="A34" s="62"/>
      <c r="B34" s="3" t="s">
        <v>54</v>
      </c>
      <c r="C34" s="7">
        <v>1</v>
      </c>
      <c r="D34" s="7">
        <v>0</v>
      </c>
      <c r="E34" s="32"/>
      <c r="F34" s="32"/>
      <c r="G34" s="32"/>
      <c r="H34" s="32"/>
      <c r="I34" s="10">
        <v>1</v>
      </c>
      <c r="J34" s="11">
        <f t="shared" si="0"/>
        <v>0.07199424046076314</v>
      </c>
    </row>
    <row r="35" spans="1:10" ht="12.75" customHeight="1">
      <c r="A35" s="62"/>
      <c r="B35" s="3" t="s">
        <v>55</v>
      </c>
      <c r="C35" s="4">
        <v>15</v>
      </c>
      <c r="D35" s="4">
        <v>14</v>
      </c>
      <c r="E35" s="4">
        <v>3</v>
      </c>
      <c r="F35" s="4">
        <v>5</v>
      </c>
      <c r="G35" s="4">
        <v>4</v>
      </c>
      <c r="H35" s="4">
        <v>5</v>
      </c>
      <c r="I35" s="10">
        <v>46</v>
      </c>
      <c r="J35" s="11">
        <f t="shared" si="0"/>
        <v>3.311735061195104</v>
      </c>
    </row>
    <row r="36" spans="1:10" ht="12.75">
      <c r="A36" s="63"/>
      <c r="B36" s="6" t="s">
        <v>49</v>
      </c>
      <c r="C36" s="7">
        <v>242</v>
      </c>
      <c r="D36" s="7">
        <v>124</v>
      </c>
      <c r="E36" s="7">
        <v>84</v>
      </c>
      <c r="F36" s="7">
        <v>82</v>
      </c>
      <c r="G36" s="7">
        <v>42</v>
      </c>
      <c r="H36" s="7">
        <v>80</v>
      </c>
      <c r="I36" s="10">
        <v>654</v>
      </c>
      <c r="J36" s="11">
        <f t="shared" si="0"/>
        <v>47.084233261339094</v>
      </c>
    </row>
    <row r="37" spans="1:10" ht="12.75">
      <c r="A37" s="61" t="s">
        <v>56</v>
      </c>
      <c r="B37" s="3" t="s">
        <v>63</v>
      </c>
      <c r="C37" s="4">
        <v>320</v>
      </c>
      <c r="D37" s="4">
        <v>112</v>
      </c>
      <c r="E37" s="4">
        <v>88</v>
      </c>
      <c r="F37" s="4">
        <v>122</v>
      </c>
      <c r="G37" s="4">
        <v>45</v>
      </c>
      <c r="H37" s="4">
        <v>48</v>
      </c>
      <c r="I37" s="10">
        <v>735</v>
      </c>
      <c r="J37" s="11">
        <f t="shared" si="0"/>
        <v>52.915766738660906</v>
      </c>
    </row>
    <row r="38" spans="1:10" ht="21">
      <c r="A38" s="63"/>
      <c r="B38" s="6" t="s">
        <v>56</v>
      </c>
      <c r="C38" s="7">
        <v>320</v>
      </c>
      <c r="D38" s="7">
        <v>112</v>
      </c>
      <c r="E38" s="7">
        <v>88</v>
      </c>
      <c r="F38" s="7">
        <v>122</v>
      </c>
      <c r="G38" s="7">
        <v>45</v>
      </c>
      <c r="H38" s="7">
        <v>48</v>
      </c>
      <c r="I38" s="10">
        <v>735</v>
      </c>
      <c r="J38" s="11">
        <f t="shared" si="0"/>
        <v>52.915766738660906</v>
      </c>
    </row>
    <row r="39" spans="1:10" ht="12.75">
      <c r="A39" s="64" t="s">
        <v>58</v>
      </c>
      <c r="B39" s="65"/>
      <c r="C39" s="10">
        <v>562</v>
      </c>
      <c r="D39" s="10">
        <v>236</v>
      </c>
      <c r="E39" s="10">
        <v>172</v>
      </c>
      <c r="F39" s="10">
        <v>204</v>
      </c>
      <c r="G39" s="10">
        <v>87</v>
      </c>
      <c r="H39" s="10">
        <v>128</v>
      </c>
      <c r="I39" s="10">
        <v>1389</v>
      </c>
      <c r="J39" s="11">
        <f t="shared" si="0"/>
        <v>100</v>
      </c>
    </row>
    <row r="40" spans="1:10" ht="12.75">
      <c r="A40" s="52" t="s">
        <v>16</v>
      </c>
      <c r="B40" s="53"/>
      <c r="C40" s="4">
        <v>410</v>
      </c>
      <c r="D40" s="4">
        <v>188</v>
      </c>
      <c r="E40" s="4">
        <v>136</v>
      </c>
      <c r="F40" s="4">
        <v>162</v>
      </c>
      <c r="G40" s="4">
        <v>67</v>
      </c>
      <c r="H40" s="4">
        <v>101</v>
      </c>
      <c r="I40" s="10">
        <v>1064</v>
      </c>
      <c r="J40" s="11">
        <f t="shared" si="0"/>
        <v>76.60187185025198</v>
      </c>
    </row>
    <row r="41" spans="1:10" ht="12.75" customHeight="1">
      <c r="A41" s="52" t="s">
        <v>64</v>
      </c>
      <c r="B41" s="53"/>
      <c r="C41" s="4">
        <v>152</v>
      </c>
      <c r="D41" s="4">
        <v>48</v>
      </c>
      <c r="E41" s="4">
        <v>36</v>
      </c>
      <c r="F41" s="4">
        <v>42</v>
      </c>
      <c r="G41" s="4">
        <v>20</v>
      </c>
      <c r="H41" s="4">
        <v>27</v>
      </c>
      <c r="I41" s="10">
        <v>325</v>
      </c>
      <c r="J41" s="11">
        <f t="shared" si="0"/>
        <v>23.398128149748022</v>
      </c>
    </row>
    <row r="42" spans="1:10" ht="12.75" customHeight="1">
      <c r="A42" s="52" t="s">
        <v>15</v>
      </c>
      <c r="B42" s="53"/>
      <c r="C42" s="33"/>
      <c r="D42" s="33"/>
      <c r="E42" s="33"/>
      <c r="F42" s="33"/>
      <c r="G42" s="33"/>
      <c r="H42" s="33"/>
      <c r="I42" s="34"/>
      <c r="J42" s="11">
        <f t="shared" si="0"/>
        <v>0</v>
      </c>
    </row>
    <row r="43" spans="1:10" ht="12.75">
      <c r="A43" s="64" t="s">
        <v>60</v>
      </c>
      <c r="B43" s="65"/>
      <c r="C43" s="10">
        <v>562</v>
      </c>
      <c r="D43" s="10">
        <v>236</v>
      </c>
      <c r="E43" s="10">
        <v>172</v>
      </c>
      <c r="F43" s="10">
        <v>204</v>
      </c>
      <c r="G43" s="10">
        <v>87</v>
      </c>
      <c r="H43" s="10">
        <v>128</v>
      </c>
      <c r="I43" s="10">
        <v>1389</v>
      </c>
      <c r="J43" s="11">
        <f t="shared" si="0"/>
        <v>100</v>
      </c>
    </row>
    <row r="44" spans="1:10" ht="12.75">
      <c r="A44" s="52" t="s">
        <v>17</v>
      </c>
      <c r="B44" s="53"/>
      <c r="C44" s="4">
        <v>38</v>
      </c>
      <c r="D44" s="4">
        <v>11</v>
      </c>
      <c r="E44" s="4">
        <v>4</v>
      </c>
      <c r="F44" s="4">
        <v>6</v>
      </c>
      <c r="G44" s="4">
        <v>3</v>
      </c>
      <c r="H44" s="4">
        <v>10</v>
      </c>
      <c r="I44" s="10">
        <v>72</v>
      </c>
      <c r="J44" s="12">
        <f>I44/I$46*100</f>
        <v>24.40677966101695</v>
      </c>
    </row>
    <row r="45" spans="1:10" ht="12.75">
      <c r="A45" s="52" t="s">
        <v>18</v>
      </c>
      <c r="B45" s="53"/>
      <c r="C45" s="4">
        <v>87</v>
      </c>
      <c r="D45" s="4">
        <v>30</v>
      </c>
      <c r="E45" s="4">
        <v>20</v>
      </c>
      <c r="F45" s="4">
        <v>53</v>
      </c>
      <c r="G45" s="4">
        <v>18</v>
      </c>
      <c r="H45" s="4">
        <v>15</v>
      </c>
      <c r="I45" s="10">
        <v>223</v>
      </c>
      <c r="J45" s="12">
        <f>I45/I$46*100</f>
        <v>75.59322033898304</v>
      </c>
    </row>
    <row r="46" spans="1:10" ht="12.75">
      <c r="A46" s="64" t="s">
        <v>30</v>
      </c>
      <c r="B46" s="65"/>
      <c r="C46" s="10">
        <v>125</v>
      </c>
      <c r="D46" s="10">
        <v>41</v>
      </c>
      <c r="E46" s="10">
        <v>24</v>
      </c>
      <c r="F46" s="10">
        <v>59</v>
      </c>
      <c r="G46" s="10">
        <v>21</v>
      </c>
      <c r="H46" s="10">
        <v>25</v>
      </c>
      <c r="I46" s="10">
        <v>295</v>
      </c>
      <c r="J46" s="12">
        <f>I46/I$46*100</f>
        <v>100</v>
      </c>
    </row>
  </sheetData>
  <mergeCells count="23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A1:I182"/>
  <sheetViews>
    <sheetView tabSelected="1" workbookViewId="0" topLeftCell="A1">
      <pane xSplit="1" ySplit="2" topLeftCell="B17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0" sqref="A50:IV50"/>
    </sheetView>
  </sheetViews>
  <sheetFormatPr defaultColWidth="9.140625" defaultRowHeight="12.75" customHeight="1"/>
  <cols>
    <col min="1" max="1" width="36.57421875" style="25" bestFit="1" customWidth="1"/>
    <col min="2" max="8" width="9.140625" style="26" customWidth="1"/>
    <col min="9" max="16384" width="9.140625" style="13" customWidth="1"/>
  </cols>
  <sheetData>
    <row r="1" spans="1:8" ht="39" customHeight="1">
      <c r="A1" s="69" t="s">
        <v>271</v>
      </c>
      <c r="B1" s="69"/>
      <c r="C1" s="69"/>
      <c r="D1" s="69"/>
      <c r="E1" s="69"/>
      <c r="F1" s="69"/>
      <c r="G1" s="69"/>
      <c r="H1" s="69"/>
    </row>
    <row r="2" spans="1:8" s="17" customFormat="1" ht="30.75" customHeight="1">
      <c r="A2" s="14" t="s">
        <v>31</v>
      </c>
      <c r="B2" s="15" t="s">
        <v>32</v>
      </c>
      <c r="C2" s="15" t="s">
        <v>20</v>
      </c>
      <c r="D2" s="15" t="s">
        <v>21</v>
      </c>
      <c r="E2" s="15" t="s">
        <v>22</v>
      </c>
      <c r="F2" s="15" t="s">
        <v>23</v>
      </c>
      <c r="G2" s="15" t="s">
        <v>24</v>
      </c>
      <c r="H2" s="16" t="s">
        <v>1</v>
      </c>
    </row>
    <row r="3" spans="1:9" ht="12.75" customHeight="1">
      <c r="A3" s="18" t="s">
        <v>82</v>
      </c>
      <c r="B3" s="19">
        <v>124</v>
      </c>
      <c r="C3" s="19">
        <v>60</v>
      </c>
      <c r="D3" s="19">
        <v>14</v>
      </c>
      <c r="E3" s="19">
        <v>95</v>
      </c>
      <c r="F3" s="19">
        <v>21</v>
      </c>
      <c r="G3" s="19">
        <v>8</v>
      </c>
      <c r="H3" s="20">
        <v>322</v>
      </c>
      <c r="I3" s="17"/>
    </row>
    <row r="4" spans="1:8" ht="12.75" customHeight="1">
      <c r="A4" s="18" t="s">
        <v>85</v>
      </c>
      <c r="B4" s="19">
        <v>72</v>
      </c>
      <c r="C4" s="19">
        <v>1</v>
      </c>
      <c r="D4" s="31"/>
      <c r="E4" s="19">
        <v>6</v>
      </c>
      <c r="F4" s="19">
        <v>4</v>
      </c>
      <c r="G4" s="19">
        <v>17</v>
      </c>
      <c r="H4" s="20">
        <v>100</v>
      </c>
    </row>
    <row r="5" spans="1:9" ht="12.75" customHeight="1">
      <c r="A5" s="18" t="s">
        <v>83</v>
      </c>
      <c r="B5" s="19">
        <v>29</v>
      </c>
      <c r="C5" s="19">
        <v>21</v>
      </c>
      <c r="D5" s="19">
        <v>20</v>
      </c>
      <c r="E5" s="19">
        <v>9</v>
      </c>
      <c r="F5" s="19">
        <v>8</v>
      </c>
      <c r="G5" s="19">
        <v>8</v>
      </c>
      <c r="H5" s="20">
        <v>95</v>
      </c>
      <c r="I5" s="17"/>
    </row>
    <row r="6" spans="1:8" ht="12.75" customHeight="1">
      <c r="A6" s="18" t="s">
        <v>84</v>
      </c>
      <c r="B6" s="19">
        <v>21</v>
      </c>
      <c r="C6" s="19">
        <v>9</v>
      </c>
      <c r="D6" s="19">
        <v>27</v>
      </c>
      <c r="E6" s="19">
        <v>2</v>
      </c>
      <c r="F6" s="19">
        <v>3</v>
      </c>
      <c r="G6" s="19">
        <v>19</v>
      </c>
      <c r="H6" s="20">
        <v>81</v>
      </c>
    </row>
    <row r="7" spans="1:8" ht="12.75" customHeight="1">
      <c r="A7" s="18" t="s">
        <v>87</v>
      </c>
      <c r="B7" s="19">
        <v>17</v>
      </c>
      <c r="C7" s="19">
        <v>10</v>
      </c>
      <c r="D7" s="19">
        <v>11</v>
      </c>
      <c r="E7" s="19">
        <v>6</v>
      </c>
      <c r="F7" s="19">
        <v>1</v>
      </c>
      <c r="G7" s="19">
        <v>7</v>
      </c>
      <c r="H7" s="20">
        <v>52</v>
      </c>
    </row>
    <row r="8" spans="1:8" ht="12.75" customHeight="1">
      <c r="A8" s="18" t="s">
        <v>86</v>
      </c>
      <c r="B8" s="19">
        <v>12</v>
      </c>
      <c r="C8" s="19">
        <v>7</v>
      </c>
      <c r="D8" s="19">
        <v>21</v>
      </c>
      <c r="E8" s="19">
        <v>1</v>
      </c>
      <c r="F8" s="19">
        <v>3</v>
      </c>
      <c r="G8" s="19">
        <v>1</v>
      </c>
      <c r="H8" s="20">
        <v>45</v>
      </c>
    </row>
    <row r="9" spans="1:8" ht="12.75" customHeight="1">
      <c r="A9" s="18" t="s">
        <v>89</v>
      </c>
      <c r="B9" s="19">
        <v>23</v>
      </c>
      <c r="C9" s="19"/>
      <c r="D9" s="19">
        <v>3</v>
      </c>
      <c r="E9" s="19">
        <v>3</v>
      </c>
      <c r="F9" s="19">
        <v>6</v>
      </c>
      <c r="G9" s="31"/>
      <c r="H9" s="20">
        <v>35</v>
      </c>
    </row>
    <row r="10" spans="1:8" ht="12.75" customHeight="1">
      <c r="A10" s="18" t="s">
        <v>90</v>
      </c>
      <c r="B10" s="19">
        <v>14</v>
      </c>
      <c r="C10" s="19">
        <v>6</v>
      </c>
      <c r="D10" s="19">
        <v>4</v>
      </c>
      <c r="E10" s="19">
        <v>3</v>
      </c>
      <c r="F10" s="31"/>
      <c r="G10" s="19">
        <v>7</v>
      </c>
      <c r="H10" s="20">
        <v>34</v>
      </c>
    </row>
    <row r="11" spans="1:8" ht="12" customHeight="1">
      <c r="A11" s="18" t="s">
        <v>99</v>
      </c>
      <c r="B11" s="19">
        <v>30</v>
      </c>
      <c r="C11" s="19">
        <v>2</v>
      </c>
      <c r="D11" s="31"/>
      <c r="E11" s="19">
        <v>1</v>
      </c>
      <c r="F11" s="31"/>
      <c r="G11" s="19"/>
      <c r="H11" s="20">
        <v>33</v>
      </c>
    </row>
    <row r="12" spans="1:8" ht="12.75" customHeight="1">
      <c r="A12" s="18" t="s">
        <v>88</v>
      </c>
      <c r="B12" s="19">
        <v>3</v>
      </c>
      <c r="C12" s="19">
        <v>5</v>
      </c>
      <c r="D12" s="19">
        <v>3</v>
      </c>
      <c r="E12" s="19">
        <v>7</v>
      </c>
      <c r="F12" s="19">
        <v>1</v>
      </c>
      <c r="G12" s="19">
        <v>1</v>
      </c>
      <c r="H12" s="20">
        <v>20</v>
      </c>
    </row>
    <row r="13" spans="1:8" ht="12.75" customHeight="1">
      <c r="A13" s="18" t="s">
        <v>95</v>
      </c>
      <c r="B13" s="19">
        <v>12</v>
      </c>
      <c r="C13" s="19">
        <v>1</v>
      </c>
      <c r="D13" s="19">
        <v>2</v>
      </c>
      <c r="E13" s="19">
        <v>3</v>
      </c>
      <c r="F13" s="19">
        <v>1</v>
      </c>
      <c r="G13" s="19">
        <v>1</v>
      </c>
      <c r="H13" s="20">
        <v>20</v>
      </c>
    </row>
    <row r="14" spans="1:8" ht="12.75" customHeight="1">
      <c r="A14" s="18" t="s">
        <v>94</v>
      </c>
      <c r="B14" s="19">
        <v>10</v>
      </c>
      <c r="C14" s="19">
        <v>1</v>
      </c>
      <c r="D14" s="19">
        <v>3</v>
      </c>
      <c r="E14" s="19">
        <v>4</v>
      </c>
      <c r="F14" s="31"/>
      <c r="G14" s="19">
        <v>2</v>
      </c>
      <c r="H14" s="20">
        <v>20</v>
      </c>
    </row>
    <row r="15" spans="1:8" ht="12.75" customHeight="1">
      <c r="A15" s="18" t="s">
        <v>92</v>
      </c>
      <c r="B15" s="19">
        <v>9</v>
      </c>
      <c r="C15" s="19">
        <v>3</v>
      </c>
      <c r="D15" s="19">
        <v>2</v>
      </c>
      <c r="E15" s="19">
        <v>3</v>
      </c>
      <c r="F15" s="31"/>
      <c r="G15" s="19">
        <v>1</v>
      </c>
      <c r="H15" s="20">
        <v>18</v>
      </c>
    </row>
    <row r="16" spans="1:8" ht="12.75" customHeight="1">
      <c r="A16" s="18" t="s">
        <v>109</v>
      </c>
      <c r="B16" s="19">
        <v>7</v>
      </c>
      <c r="C16" s="19">
        <v>3</v>
      </c>
      <c r="D16" s="19">
        <v>2</v>
      </c>
      <c r="E16" s="19">
        <v>3</v>
      </c>
      <c r="F16" s="19">
        <v>1</v>
      </c>
      <c r="G16" s="19"/>
      <c r="H16" s="20">
        <v>16</v>
      </c>
    </row>
    <row r="17" spans="1:8" ht="12.75" customHeight="1">
      <c r="A17" s="18" t="s">
        <v>93</v>
      </c>
      <c r="B17" s="19">
        <v>3</v>
      </c>
      <c r="C17" s="19">
        <v>3</v>
      </c>
      <c r="D17" s="19">
        <v>2</v>
      </c>
      <c r="E17" s="19">
        <v>3</v>
      </c>
      <c r="F17" s="19">
        <v>1</v>
      </c>
      <c r="G17" s="19">
        <v>1</v>
      </c>
      <c r="H17" s="20">
        <v>13</v>
      </c>
    </row>
    <row r="18" spans="1:8" ht="12.75" customHeight="1">
      <c r="A18" s="18" t="s">
        <v>98</v>
      </c>
      <c r="B18" s="19">
        <v>9</v>
      </c>
      <c r="C18" s="19">
        <v>1</v>
      </c>
      <c r="D18" s="19">
        <v>1</v>
      </c>
      <c r="E18" s="19">
        <v>1</v>
      </c>
      <c r="F18" s="31"/>
      <c r="G18" s="19">
        <v>1</v>
      </c>
      <c r="H18" s="20">
        <v>13</v>
      </c>
    </row>
    <row r="19" spans="1:8" ht="12.75" customHeight="1">
      <c r="A19" s="18" t="s">
        <v>100</v>
      </c>
      <c r="B19" s="19">
        <v>4</v>
      </c>
      <c r="C19" s="19">
        <v>2</v>
      </c>
      <c r="D19" s="19">
        <v>1</v>
      </c>
      <c r="E19" s="31"/>
      <c r="F19" s="31"/>
      <c r="G19" s="19">
        <v>5</v>
      </c>
      <c r="H19" s="20">
        <v>12</v>
      </c>
    </row>
    <row r="20" spans="1:8" ht="12.75" customHeight="1">
      <c r="A20" s="18" t="s">
        <v>101</v>
      </c>
      <c r="B20" s="19">
        <v>9</v>
      </c>
      <c r="C20" s="19">
        <v>1</v>
      </c>
      <c r="D20" s="31"/>
      <c r="E20" s="19">
        <v>1</v>
      </c>
      <c r="F20" s="31"/>
      <c r="G20" s="31"/>
      <c r="H20" s="20">
        <v>11</v>
      </c>
    </row>
    <row r="21" spans="1:8" ht="12.75" customHeight="1">
      <c r="A21" s="18" t="s">
        <v>102</v>
      </c>
      <c r="B21" s="19">
        <v>3</v>
      </c>
      <c r="C21" s="19">
        <v>3</v>
      </c>
      <c r="D21" s="19">
        <v>2</v>
      </c>
      <c r="E21" s="31"/>
      <c r="F21" s="19">
        <v>3</v>
      </c>
      <c r="G21" s="31"/>
      <c r="H21" s="20">
        <v>11</v>
      </c>
    </row>
    <row r="22" spans="1:8" ht="12.75" customHeight="1">
      <c r="A22" s="18" t="s">
        <v>106</v>
      </c>
      <c r="B22" s="19">
        <v>3</v>
      </c>
      <c r="C22" s="31"/>
      <c r="D22" s="19">
        <v>2</v>
      </c>
      <c r="E22" s="19">
        <v>2</v>
      </c>
      <c r="F22" s="19">
        <v>1</v>
      </c>
      <c r="G22" s="19">
        <v>3</v>
      </c>
      <c r="H22" s="20">
        <v>11</v>
      </c>
    </row>
    <row r="23" spans="1:8" ht="12.75" customHeight="1">
      <c r="A23" s="18" t="s">
        <v>96</v>
      </c>
      <c r="B23" s="19">
        <v>5</v>
      </c>
      <c r="C23" s="19">
        <v>1</v>
      </c>
      <c r="D23" s="19">
        <v>1</v>
      </c>
      <c r="E23" s="19">
        <v>1</v>
      </c>
      <c r="F23" s="31"/>
      <c r="G23" s="19">
        <v>3</v>
      </c>
      <c r="H23" s="20">
        <v>11</v>
      </c>
    </row>
    <row r="24" spans="1:8" ht="12.75" customHeight="1">
      <c r="A24" s="18" t="s">
        <v>112</v>
      </c>
      <c r="B24" s="19">
        <v>5</v>
      </c>
      <c r="C24" s="19">
        <v>2</v>
      </c>
      <c r="D24" s="19">
        <v>1</v>
      </c>
      <c r="E24" s="19">
        <v>1</v>
      </c>
      <c r="F24" s="19">
        <v>1</v>
      </c>
      <c r="G24" s="31"/>
      <c r="H24" s="20">
        <v>10</v>
      </c>
    </row>
    <row r="25" spans="1:8" ht="12.75" customHeight="1">
      <c r="A25" s="18" t="s">
        <v>121</v>
      </c>
      <c r="B25" s="19">
        <v>2</v>
      </c>
      <c r="C25" s="19">
        <v>5</v>
      </c>
      <c r="D25" s="19">
        <v>2</v>
      </c>
      <c r="E25" s="19"/>
      <c r="F25" s="31"/>
      <c r="G25" s="31"/>
      <c r="H25" s="20">
        <v>9</v>
      </c>
    </row>
    <row r="26" spans="1:8" ht="12.75" customHeight="1">
      <c r="A26" s="18" t="s">
        <v>111</v>
      </c>
      <c r="B26" s="31"/>
      <c r="C26" s="19">
        <v>6</v>
      </c>
      <c r="D26" s="19">
        <v>1</v>
      </c>
      <c r="E26" s="19">
        <v>1</v>
      </c>
      <c r="F26" s="31"/>
      <c r="G26" s="19">
        <v>1</v>
      </c>
      <c r="H26" s="20">
        <v>9</v>
      </c>
    </row>
    <row r="27" spans="1:8" ht="12.75" customHeight="1">
      <c r="A27" s="18" t="s">
        <v>91</v>
      </c>
      <c r="B27" s="19">
        <v>3</v>
      </c>
      <c r="C27" s="31"/>
      <c r="D27" s="19">
        <v>1</v>
      </c>
      <c r="E27" s="19">
        <v>2</v>
      </c>
      <c r="F27" s="19">
        <v>3</v>
      </c>
      <c r="G27" s="31"/>
      <c r="H27" s="20">
        <v>9</v>
      </c>
    </row>
    <row r="28" spans="1:8" ht="12.75" customHeight="1">
      <c r="A28" s="18" t="s">
        <v>139</v>
      </c>
      <c r="B28" s="19">
        <v>5</v>
      </c>
      <c r="C28" s="19"/>
      <c r="D28" s="31"/>
      <c r="E28" s="19">
        <v>1</v>
      </c>
      <c r="F28" s="19">
        <v>1</v>
      </c>
      <c r="G28" s="19">
        <v>1</v>
      </c>
      <c r="H28" s="20">
        <v>8</v>
      </c>
    </row>
    <row r="29" spans="1:8" ht="12.75" customHeight="1">
      <c r="A29" s="18" t="s">
        <v>105</v>
      </c>
      <c r="B29" s="19">
        <v>2</v>
      </c>
      <c r="C29" s="19">
        <v>5</v>
      </c>
      <c r="D29" s="31"/>
      <c r="E29" s="31"/>
      <c r="F29" s="31"/>
      <c r="G29" s="19">
        <v>1</v>
      </c>
      <c r="H29" s="20">
        <v>8</v>
      </c>
    </row>
    <row r="30" spans="1:8" ht="12.75" customHeight="1">
      <c r="A30" s="18" t="s">
        <v>107</v>
      </c>
      <c r="B30" s="19">
        <v>4</v>
      </c>
      <c r="C30" s="19"/>
      <c r="D30" s="19">
        <v>1</v>
      </c>
      <c r="E30" s="19">
        <v>2</v>
      </c>
      <c r="F30" s="19">
        <v>1</v>
      </c>
      <c r="G30" s="19"/>
      <c r="H30" s="20">
        <v>8</v>
      </c>
    </row>
    <row r="31" spans="1:8" ht="12.75" customHeight="1">
      <c r="A31" s="18" t="s">
        <v>110</v>
      </c>
      <c r="B31" s="19">
        <v>2</v>
      </c>
      <c r="C31" s="19">
        <v>4</v>
      </c>
      <c r="D31" s="19">
        <v>1</v>
      </c>
      <c r="E31" s="31"/>
      <c r="F31" s="31"/>
      <c r="G31" s="19">
        <v>1</v>
      </c>
      <c r="H31" s="20">
        <v>8</v>
      </c>
    </row>
    <row r="32" spans="1:8" ht="12.75" customHeight="1">
      <c r="A32" s="18" t="s">
        <v>122</v>
      </c>
      <c r="B32" s="19">
        <v>7</v>
      </c>
      <c r="C32" s="31"/>
      <c r="D32" s="19"/>
      <c r="E32" s="19"/>
      <c r="F32" s="19">
        <v>1</v>
      </c>
      <c r="G32" s="31"/>
      <c r="H32" s="20">
        <v>8</v>
      </c>
    </row>
    <row r="33" spans="1:8" ht="12.75" customHeight="1">
      <c r="A33" s="18" t="s">
        <v>108</v>
      </c>
      <c r="B33" s="19">
        <v>2</v>
      </c>
      <c r="C33" s="19">
        <v>5</v>
      </c>
      <c r="D33" s="31"/>
      <c r="E33" s="19"/>
      <c r="F33" s="31"/>
      <c r="G33" s="19">
        <v>1</v>
      </c>
      <c r="H33" s="20">
        <v>8</v>
      </c>
    </row>
    <row r="34" spans="1:8" ht="12.75" customHeight="1">
      <c r="A34" s="18" t="s">
        <v>116</v>
      </c>
      <c r="B34" s="19">
        <v>2</v>
      </c>
      <c r="C34" s="19">
        <v>2</v>
      </c>
      <c r="D34" s="19">
        <v>1</v>
      </c>
      <c r="E34" s="19">
        <v>1</v>
      </c>
      <c r="F34" s="31"/>
      <c r="G34" s="19">
        <v>2</v>
      </c>
      <c r="H34" s="20">
        <v>8</v>
      </c>
    </row>
    <row r="35" spans="1:8" ht="12.75" customHeight="1">
      <c r="A35" s="18" t="s">
        <v>97</v>
      </c>
      <c r="B35" s="19">
        <v>5</v>
      </c>
      <c r="C35" s="31"/>
      <c r="D35" s="19">
        <v>1</v>
      </c>
      <c r="E35" s="19">
        <v>1</v>
      </c>
      <c r="F35" s="31"/>
      <c r="G35" s="19">
        <v>1</v>
      </c>
      <c r="H35" s="20">
        <v>8</v>
      </c>
    </row>
    <row r="36" spans="1:8" ht="12.75" customHeight="1">
      <c r="A36" s="18" t="s">
        <v>132</v>
      </c>
      <c r="B36" s="19">
        <v>2</v>
      </c>
      <c r="C36" s="19">
        <v>3</v>
      </c>
      <c r="D36" s="31"/>
      <c r="E36" s="19">
        <v>1</v>
      </c>
      <c r="F36" s="19"/>
      <c r="G36" s="19">
        <v>1</v>
      </c>
      <c r="H36" s="20">
        <v>7</v>
      </c>
    </row>
    <row r="37" spans="1:8" ht="12.75" customHeight="1">
      <c r="A37" s="18" t="s">
        <v>104</v>
      </c>
      <c r="B37" s="19">
        <v>3</v>
      </c>
      <c r="C37" s="31"/>
      <c r="D37" s="19">
        <v>2</v>
      </c>
      <c r="E37" s="31"/>
      <c r="F37" s="19">
        <v>1</v>
      </c>
      <c r="G37" s="19">
        <v>1</v>
      </c>
      <c r="H37" s="20">
        <v>7</v>
      </c>
    </row>
    <row r="38" spans="1:8" ht="12.75" customHeight="1">
      <c r="A38" s="18" t="s">
        <v>103</v>
      </c>
      <c r="B38" s="19">
        <v>4</v>
      </c>
      <c r="C38" s="19">
        <v>2</v>
      </c>
      <c r="D38" s="31"/>
      <c r="E38" s="31"/>
      <c r="F38" s="19">
        <v>1</v>
      </c>
      <c r="G38" s="19"/>
      <c r="H38" s="20">
        <v>7</v>
      </c>
    </row>
    <row r="39" spans="1:8" ht="12.75" customHeight="1">
      <c r="A39" s="18" t="s">
        <v>114</v>
      </c>
      <c r="B39" s="19"/>
      <c r="C39" s="31"/>
      <c r="D39" s="19">
        <v>2</v>
      </c>
      <c r="E39" s="19">
        <v>4</v>
      </c>
      <c r="F39" s="19">
        <v>1</v>
      </c>
      <c r="G39" s="31"/>
      <c r="H39" s="20">
        <v>7</v>
      </c>
    </row>
    <row r="40" spans="1:8" ht="12.75" customHeight="1">
      <c r="A40" s="18" t="s">
        <v>117</v>
      </c>
      <c r="B40" s="31"/>
      <c r="C40" s="31"/>
      <c r="D40" s="19">
        <v>7</v>
      </c>
      <c r="E40" s="31"/>
      <c r="F40" s="31"/>
      <c r="G40" s="31"/>
      <c r="H40" s="20">
        <v>7</v>
      </c>
    </row>
    <row r="41" spans="1:8" ht="12.75" customHeight="1">
      <c r="A41" s="18" t="s">
        <v>115</v>
      </c>
      <c r="B41" s="19">
        <v>3</v>
      </c>
      <c r="C41" s="31"/>
      <c r="D41" s="31"/>
      <c r="E41" s="19">
        <v>1</v>
      </c>
      <c r="F41" s="19">
        <v>1</v>
      </c>
      <c r="G41" s="19">
        <v>1</v>
      </c>
      <c r="H41" s="20">
        <v>6</v>
      </c>
    </row>
    <row r="42" spans="1:8" ht="12.75" customHeight="1">
      <c r="A42" s="18" t="s">
        <v>142</v>
      </c>
      <c r="B42" s="19">
        <v>6</v>
      </c>
      <c r="C42" s="31"/>
      <c r="D42" s="31"/>
      <c r="E42" s="31"/>
      <c r="F42" s="31"/>
      <c r="G42" s="31"/>
      <c r="H42" s="20">
        <v>6</v>
      </c>
    </row>
    <row r="43" spans="1:8" ht="12.75" customHeight="1">
      <c r="A43" s="18" t="s">
        <v>138</v>
      </c>
      <c r="B43" s="31"/>
      <c r="C43" s="19">
        <v>3</v>
      </c>
      <c r="D43" s="19">
        <v>1</v>
      </c>
      <c r="E43" s="31"/>
      <c r="F43" s="19">
        <v>1</v>
      </c>
      <c r="G43" s="19">
        <v>1</v>
      </c>
      <c r="H43" s="20">
        <v>6</v>
      </c>
    </row>
    <row r="44" spans="1:8" ht="12.75" customHeight="1">
      <c r="A44" s="18" t="s">
        <v>130</v>
      </c>
      <c r="B44" s="31"/>
      <c r="C44" s="19">
        <v>2</v>
      </c>
      <c r="D44" s="19"/>
      <c r="E44" s="31"/>
      <c r="F44" s="31"/>
      <c r="G44" s="19">
        <v>4</v>
      </c>
      <c r="H44" s="20">
        <v>6</v>
      </c>
    </row>
    <row r="45" spans="1:8" ht="12.75" customHeight="1">
      <c r="A45" s="18" t="s">
        <v>172</v>
      </c>
      <c r="B45" s="43"/>
      <c r="C45" s="44">
        <v>1</v>
      </c>
      <c r="D45" s="44">
        <v>4</v>
      </c>
      <c r="E45" s="43"/>
      <c r="F45" s="44">
        <v>1</v>
      </c>
      <c r="G45" s="43"/>
      <c r="H45" s="20">
        <v>6</v>
      </c>
    </row>
    <row r="46" spans="1:8" s="45" customFormat="1" ht="12.75" customHeight="1">
      <c r="A46" s="18" t="s">
        <v>126</v>
      </c>
      <c r="B46" s="44"/>
      <c r="C46" s="44">
        <v>1</v>
      </c>
      <c r="D46" s="44">
        <v>2</v>
      </c>
      <c r="E46" s="44">
        <v>1</v>
      </c>
      <c r="F46" s="44">
        <v>2</v>
      </c>
      <c r="G46" s="43"/>
      <c r="H46" s="20">
        <v>6</v>
      </c>
    </row>
    <row r="47" spans="1:8" ht="12.75" customHeight="1">
      <c r="A47" s="18" t="s">
        <v>157</v>
      </c>
      <c r="B47" s="19">
        <v>1</v>
      </c>
      <c r="C47" s="19">
        <v>2</v>
      </c>
      <c r="D47" s="31"/>
      <c r="E47" s="19">
        <v>1</v>
      </c>
      <c r="F47" s="19">
        <v>1</v>
      </c>
      <c r="G47" s="31"/>
      <c r="H47" s="20">
        <v>5</v>
      </c>
    </row>
    <row r="48" spans="1:8" ht="12.75" customHeight="1">
      <c r="A48" s="18" t="s">
        <v>144</v>
      </c>
      <c r="B48" s="19">
        <v>4</v>
      </c>
      <c r="C48" s="31"/>
      <c r="D48" s="19">
        <v>1</v>
      </c>
      <c r="E48" s="31"/>
      <c r="F48" s="19"/>
      <c r="G48" s="31"/>
      <c r="H48" s="20">
        <v>5</v>
      </c>
    </row>
    <row r="49" spans="1:8" ht="12.75" customHeight="1">
      <c r="A49" s="18" t="s">
        <v>151</v>
      </c>
      <c r="B49" s="19">
        <v>3</v>
      </c>
      <c r="C49" s="19">
        <v>1</v>
      </c>
      <c r="D49" s="31"/>
      <c r="E49" s="19">
        <v>1</v>
      </c>
      <c r="F49" s="31"/>
      <c r="G49" s="31"/>
      <c r="H49" s="20">
        <v>5</v>
      </c>
    </row>
    <row r="50" spans="1:8" ht="12.75" customHeight="1">
      <c r="A50" s="18" t="s">
        <v>128</v>
      </c>
      <c r="B50" s="19">
        <v>4</v>
      </c>
      <c r="C50" s="19">
        <v>1</v>
      </c>
      <c r="D50" s="31"/>
      <c r="E50" s="31"/>
      <c r="F50" s="31"/>
      <c r="G50" s="31"/>
      <c r="H50" s="20">
        <v>5</v>
      </c>
    </row>
    <row r="51" spans="1:8" ht="12.75" customHeight="1">
      <c r="A51" s="18" t="s">
        <v>163</v>
      </c>
      <c r="B51" s="19">
        <v>1</v>
      </c>
      <c r="C51" s="19">
        <v>2</v>
      </c>
      <c r="D51" s="31"/>
      <c r="E51" s="19">
        <v>1</v>
      </c>
      <c r="F51" s="19">
        <v>1</v>
      </c>
      <c r="G51" s="31"/>
      <c r="H51" s="20">
        <v>5</v>
      </c>
    </row>
    <row r="52" spans="1:8" ht="12.75" customHeight="1">
      <c r="A52" s="18" t="s">
        <v>123</v>
      </c>
      <c r="B52" s="19">
        <v>1</v>
      </c>
      <c r="C52" s="19">
        <v>1</v>
      </c>
      <c r="D52" s="19">
        <v>2</v>
      </c>
      <c r="E52" s="31"/>
      <c r="F52" s="31"/>
      <c r="G52" s="19">
        <v>1</v>
      </c>
      <c r="H52" s="20">
        <v>5</v>
      </c>
    </row>
    <row r="53" spans="1:8" ht="12.75" customHeight="1">
      <c r="A53" s="18" t="s">
        <v>119</v>
      </c>
      <c r="B53" s="19">
        <v>2</v>
      </c>
      <c r="C53" s="19">
        <v>1</v>
      </c>
      <c r="D53" s="31"/>
      <c r="E53" s="19">
        <v>2</v>
      </c>
      <c r="F53" s="19"/>
      <c r="G53" s="31"/>
      <c r="H53" s="20">
        <v>5</v>
      </c>
    </row>
    <row r="54" spans="1:8" ht="12.75" customHeight="1">
      <c r="A54" s="18" t="s">
        <v>120</v>
      </c>
      <c r="B54" s="19">
        <v>3</v>
      </c>
      <c r="C54" s="19"/>
      <c r="D54" s="31"/>
      <c r="E54" s="19">
        <v>1</v>
      </c>
      <c r="F54" s="31"/>
      <c r="G54" s="31"/>
      <c r="H54" s="20">
        <v>4</v>
      </c>
    </row>
    <row r="55" spans="1:8" ht="12.75" customHeight="1">
      <c r="A55" s="18" t="s">
        <v>160</v>
      </c>
      <c r="B55" s="19">
        <v>1</v>
      </c>
      <c r="C55" s="19">
        <v>1</v>
      </c>
      <c r="D55" s="19">
        <v>1</v>
      </c>
      <c r="E55" s="19">
        <v>1</v>
      </c>
      <c r="F55" s="31"/>
      <c r="G55" s="31"/>
      <c r="H55" s="20">
        <v>4</v>
      </c>
    </row>
    <row r="56" spans="1:8" ht="12.75" customHeight="1">
      <c r="A56" s="18" t="s">
        <v>181</v>
      </c>
      <c r="B56" s="19">
        <v>1</v>
      </c>
      <c r="C56" s="19">
        <v>1</v>
      </c>
      <c r="D56" s="31"/>
      <c r="E56" s="19">
        <v>1</v>
      </c>
      <c r="F56" s="31"/>
      <c r="G56" s="19">
        <v>1</v>
      </c>
      <c r="H56" s="20">
        <v>4</v>
      </c>
    </row>
    <row r="57" spans="1:8" ht="12.75" customHeight="1">
      <c r="A57" s="18" t="s">
        <v>134</v>
      </c>
      <c r="B57" s="19">
        <v>1</v>
      </c>
      <c r="C57" s="19">
        <v>1</v>
      </c>
      <c r="D57" s="31"/>
      <c r="E57" s="19">
        <v>1</v>
      </c>
      <c r="F57" s="31"/>
      <c r="G57" s="19">
        <v>1</v>
      </c>
      <c r="H57" s="20">
        <v>4</v>
      </c>
    </row>
    <row r="58" spans="1:8" ht="12.75" customHeight="1">
      <c r="A58" s="18" t="s">
        <v>127</v>
      </c>
      <c r="B58" s="31"/>
      <c r="C58" s="19">
        <v>3</v>
      </c>
      <c r="D58" s="19">
        <v>1</v>
      </c>
      <c r="E58" s="31"/>
      <c r="F58" s="19"/>
      <c r="G58" s="31"/>
      <c r="H58" s="20">
        <v>4</v>
      </c>
    </row>
    <row r="59" spans="1:8" ht="12.75" customHeight="1">
      <c r="A59" s="18" t="s">
        <v>169</v>
      </c>
      <c r="B59" s="19"/>
      <c r="C59" s="19">
        <v>2</v>
      </c>
      <c r="D59" s="31"/>
      <c r="E59" s="19">
        <v>1</v>
      </c>
      <c r="F59" s="19">
        <v>1</v>
      </c>
      <c r="G59" s="19"/>
      <c r="H59" s="20">
        <v>4</v>
      </c>
    </row>
    <row r="60" spans="1:8" ht="12.75" customHeight="1">
      <c r="A60" s="18" t="s">
        <v>118</v>
      </c>
      <c r="B60" s="19">
        <v>3</v>
      </c>
      <c r="C60" s="19">
        <v>1</v>
      </c>
      <c r="D60" s="19"/>
      <c r="E60" s="31"/>
      <c r="F60" s="31"/>
      <c r="G60" s="31"/>
      <c r="H60" s="20">
        <v>4</v>
      </c>
    </row>
    <row r="61" spans="1:8" ht="12.75" customHeight="1">
      <c r="A61" s="18" t="s">
        <v>113</v>
      </c>
      <c r="B61" s="31"/>
      <c r="C61" s="19">
        <v>2</v>
      </c>
      <c r="D61" s="31"/>
      <c r="E61" s="19">
        <v>1</v>
      </c>
      <c r="F61" s="31"/>
      <c r="G61" s="19">
        <v>1</v>
      </c>
      <c r="H61" s="20">
        <v>4</v>
      </c>
    </row>
    <row r="62" spans="1:8" ht="12.75" customHeight="1">
      <c r="A62" s="18" t="s">
        <v>194</v>
      </c>
      <c r="B62" s="31"/>
      <c r="C62" s="31"/>
      <c r="D62" s="31"/>
      <c r="E62" s="31"/>
      <c r="F62" s="19">
        <v>2</v>
      </c>
      <c r="G62" s="19">
        <v>1</v>
      </c>
      <c r="H62" s="20">
        <v>3</v>
      </c>
    </row>
    <row r="63" spans="1:8" ht="12.75" customHeight="1">
      <c r="A63" s="18" t="s">
        <v>177</v>
      </c>
      <c r="B63" s="31"/>
      <c r="C63" s="31"/>
      <c r="D63" s="19">
        <v>1</v>
      </c>
      <c r="E63" s="31"/>
      <c r="F63" s="19">
        <v>2</v>
      </c>
      <c r="G63" s="31"/>
      <c r="H63" s="20">
        <v>3</v>
      </c>
    </row>
    <row r="64" spans="1:8" ht="12.75" customHeight="1">
      <c r="A64" s="18" t="s">
        <v>166</v>
      </c>
      <c r="B64" s="19">
        <v>1</v>
      </c>
      <c r="C64" s="31"/>
      <c r="D64" s="31"/>
      <c r="E64" s="31"/>
      <c r="F64" s="31"/>
      <c r="G64" s="19">
        <v>2</v>
      </c>
      <c r="H64" s="20">
        <v>3</v>
      </c>
    </row>
    <row r="65" spans="1:8" ht="12.75" customHeight="1">
      <c r="A65" s="18" t="s">
        <v>150</v>
      </c>
      <c r="B65" s="31"/>
      <c r="C65" s="19">
        <v>1</v>
      </c>
      <c r="D65" s="31"/>
      <c r="E65" s="19">
        <v>1</v>
      </c>
      <c r="F65" s="19">
        <v>1</v>
      </c>
      <c r="G65" s="31"/>
      <c r="H65" s="20">
        <v>3</v>
      </c>
    </row>
    <row r="66" spans="1:8" ht="12.75" customHeight="1">
      <c r="A66" s="18" t="s">
        <v>184</v>
      </c>
      <c r="B66" s="19"/>
      <c r="C66" s="19">
        <v>1</v>
      </c>
      <c r="D66" s="19">
        <v>1</v>
      </c>
      <c r="E66" s="31"/>
      <c r="F66" s="31"/>
      <c r="G66" s="19">
        <v>1</v>
      </c>
      <c r="H66" s="20">
        <v>3</v>
      </c>
    </row>
    <row r="67" spans="1:8" ht="12.75" customHeight="1">
      <c r="A67" s="18" t="s">
        <v>254</v>
      </c>
      <c r="B67" s="19">
        <v>3</v>
      </c>
      <c r="C67" s="31"/>
      <c r="D67" s="31"/>
      <c r="E67" s="31"/>
      <c r="F67" s="31"/>
      <c r="G67" s="31"/>
      <c r="H67" s="20">
        <v>3</v>
      </c>
    </row>
    <row r="68" spans="1:8" ht="12.75" customHeight="1">
      <c r="A68" s="18" t="s">
        <v>141</v>
      </c>
      <c r="B68" s="31"/>
      <c r="C68" s="19">
        <v>1</v>
      </c>
      <c r="D68" s="19">
        <v>1</v>
      </c>
      <c r="E68" s="19">
        <v>1</v>
      </c>
      <c r="F68" s="31"/>
      <c r="G68" s="31"/>
      <c r="H68" s="20">
        <v>3</v>
      </c>
    </row>
    <row r="69" spans="1:8" ht="12.75" customHeight="1">
      <c r="A69" s="18" t="s">
        <v>124</v>
      </c>
      <c r="B69" s="31"/>
      <c r="C69" s="19">
        <v>1</v>
      </c>
      <c r="D69" s="31"/>
      <c r="E69" s="19">
        <v>1</v>
      </c>
      <c r="F69" s="31"/>
      <c r="G69" s="19">
        <v>1</v>
      </c>
      <c r="H69" s="20">
        <v>3</v>
      </c>
    </row>
    <row r="70" spans="1:8" ht="12.75" customHeight="1">
      <c r="A70" s="18" t="s">
        <v>153</v>
      </c>
      <c r="B70" s="19">
        <v>1</v>
      </c>
      <c r="C70" s="31"/>
      <c r="D70" s="19"/>
      <c r="E70" s="19">
        <v>2</v>
      </c>
      <c r="F70" s="31"/>
      <c r="G70" s="31"/>
      <c r="H70" s="20">
        <v>3</v>
      </c>
    </row>
    <row r="71" spans="1:8" ht="12.75" customHeight="1">
      <c r="A71" s="18" t="s">
        <v>125</v>
      </c>
      <c r="B71" s="19">
        <v>2</v>
      </c>
      <c r="C71" s="19"/>
      <c r="D71" s="19">
        <v>1</v>
      </c>
      <c r="E71" s="31"/>
      <c r="F71" s="19"/>
      <c r="G71" s="31"/>
      <c r="H71" s="20">
        <v>3</v>
      </c>
    </row>
    <row r="72" spans="1:8" ht="12.75" customHeight="1">
      <c r="A72" s="18" t="s">
        <v>164</v>
      </c>
      <c r="B72" s="19">
        <v>2</v>
      </c>
      <c r="C72" s="31"/>
      <c r="D72" s="31"/>
      <c r="E72" s="19">
        <v>1</v>
      </c>
      <c r="F72" s="31"/>
      <c r="G72" s="31"/>
      <c r="H72" s="20">
        <v>3</v>
      </c>
    </row>
    <row r="73" spans="1:8" ht="12.75" customHeight="1">
      <c r="A73" s="18" t="s">
        <v>131</v>
      </c>
      <c r="B73" s="19">
        <v>2</v>
      </c>
      <c r="C73" s="19">
        <v>1</v>
      </c>
      <c r="D73" s="19"/>
      <c r="E73" s="31"/>
      <c r="F73" s="31"/>
      <c r="G73" s="19"/>
      <c r="H73" s="20">
        <v>3</v>
      </c>
    </row>
    <row r="74" spans="1:8" ht="12.75" customHeight="1">
      <c r="A74" s="18" t="s">
        <v>156</v>
      </c>
      <c r="B74" s="19">
        <v>1</v>
      </c>
      <c r="C74" s="19">
        <v>1</v>
      </c>
      <c r="D74" s="31"/>
      <c r="E74" s="31"/>
      <c r="F74" s="31"/>
      <c r="G74" s="31"/>
      <c r="H74" s="20">
        <v>2</v>
      </c>
    </row>
    <row r="75" spans="1:8" ht="12.75" customHeight="1">
      <c r="A75" s="18" t="s">
        <v>167</v>
      </c>
      <c r="B75" s="19"/>
      <c r="C75" s="19">
        <v>1</v>
      </c>
      <c r="D75" s="31"/>
      <c r="E75" s="31"/>
      <c r="F75" s="19">
        <v>1</v>
      </c>
      <c r="G75" s="31"/>
      <c r="H75" s="20">
        <v>2</v>
      </c>
    </row>
    <row r="76" spans="1:8" ht="12.75" customHeight="1">
      <c r="A76" s="18" t="s">
        <v>228</v>
      </c>
      <c r="B76" s="31"/>
      <c r="C76" s="19">
        <v>2</v>
      </c>
      <c r="D76" s="31"/>
      <c r="E76" s="31"/>
      <c r="F76" s="31"/>
      <c r="G76" s="31"/>
      <c r="H76" s="20">
        <v>2</v>
      </c>
    </row>
    <row r="77" spans="1:8" ht="12.75" customHeight="1">
      <c r="A77" s="18" t="s">
        <v>209</v>
      </c>
      <c r="B77" s="19">
        <v>1</v>
      </c>
      <c r="C77" s="19"/>
      <c r="D77" s="19">
        <v>1</v>
      </c>
      <c r="E77" s="31"/>
      <c r="F77" s="31"/>
      <c r="G77" s="31"/>
      <c r="H77" s="20">
        <v>2</v>
      </c>
    </row>
    <row r="78" spans="1:8" ht="12.75" customHeight="1">
      <c r="A78" s="18" t="s">
        <v>133</v>
      </c>
      <c r="B78" s="31"/>
      <c r="C78" s="19">
        <v>2</v>
      </c>
      <c r="D78" s="31"/>
      <c r="E78" s="31"/>
      <c r="F78" s="31"/>
      <c r="G78" s="19"/>
      <c r="H78" s="20">
        <v>2</v>
      </c>
    </row>
    <row r="79" spans="1:8" ht="12.75" customHeight="1">
      <c r="A79" s="18" t="s">
        <v>182</v>
      </c>
      <c r="B79" s="19">
        <v>1</v>
      </c>
      <c r="C79" s="31"/>
      <c r="D79" s="31"/>
      <c r="E79" s="19">
        <v>1</v>
      </c>
      <c r="F79" s="31"/>
      <c r="G79" s="31"/>
      <c r="H79" s="20">
        <v>2</v>
      </c>
    </row>
    <row r="80" spans="1:8" ht="12.75" customHeight="1">
      <c r="A80" s="18" t="s">
        <v>198</v>
      </c>
      <c r="B80" s="19">
        <v>1</v>
      </c>
      <c r="C80" s="31"/>
      <c r="D80" s="31"/>
      <c r="E80" s="31"/>
      <c r="F80" s="31"/>
      <c r="G80" s="19">
        <v>1</v>
      </c>
      <c r="H80" s="20">
        <v>2</v>
      </c>
    </row>
    <row r="81" spans="1:8" ht="12.75" customHeight="1">
      <c r="A81" s="18" t="s">
        <v>211</v>
      </c>
      <c r="B81" s="19">
        <v>1</v>
      </c>
      <c r="C81" s="19"/>
      <c r="D81" s="31"/>
      <c r="E81" s="19">
        <v>1</v>
      </c>
      <c r="F81" s="31"/>
      <c r="G81" s="31"/>
      <c r="H81" s="20">
        <v>2</v>
      </c>
    </row>
    <row r="82" spans="1:8" ht="12.75" customHeight="1">
      <c r="A82" s="18" t="s">
        <v>252</v>
      </c>
      <c r="B82" s="31"/>
      <c r="C82" s="19">
        <v>2</v>
      </c>
      <c r="D82" s="31"/>
      <c r="E82" s="31"/>
      <c r="F82" s="31"/>
      <c r="G82" s="31"/>
      <c r="H82" s="20">
        <v>2</v>
      </c>
    </row>
    <row r="83" spans="1:8" ht="12.75" customHeight="1">
      <c r="A83" s="18" t="s">
        <v>243</v>
      </c>
      <c r="B83" s="31"/>
      <c r="C83" s="19">
        <v>1</v>
      </c>
      <c r="D83" s="31"/>
      <c r="E83" s="19">
        <v>1</v>
      </c>
      <c r="F83" s="31"/>
      <c r="G83" s="31"/>
      <c r="H83" s="20">
        <v>2</v>
      </c>
    </row>
    <row r="84" spans="1:8" ht="12.75" customHeight="1">
      <c r="A84" s="18" t="s">
        <v>168</v>
      </c>
      <c r="B84" s="19"/>
      <c r="C84" s="19">
        <v>1</v>
      </c>
      <c r="D84" s="31"/>
      <c r="E84" s="19">
        <v>1</v>
      </c>
      <c r="F84" s="31"/>
      <c r="G84" s="31"/>
      <c r="H84" s="20">
        <v>2</v>
      </c>
    </row>
    <row r="85" spans="1:8" ht="12.75" customHeight="1">
      <c r="A85" s="18" t="s">
        <v>135</v>
      </c>
      <c r="B85" s="31"/>
      <c r="C85" s="19">
        <v>1</v>
      </c>
      <c r="D85" s="19">
        <v>1</v>
      </c>
      <c r="E85" s="31"/>
      <c r="F85" s="31"/>
      <c r="G85" s="31"/>
      <c r="H85" s="20">
        <v>2</v>
      </c>
    </row>
    <row r="86" spans="1:8" ht="12.75" customHeight="1">
      <c r="A86" s="18" t="s">
        <v>260</v>
      </c>
      <c r="B86" s="31"/>
      <c r="C86" s="19">
        <v>1</v>
      </c>
      <c r="D86" s="19">
        <v>1</v>
      </c>
      <c r="E86" s="31"/>
      <c r="F86" s="31"/>
      <c r="G86" s="31"/>
      <c r="H86" s="20">
        <v>2</v>
      </c>
    </row>
    <row r="87" spans="1:8" ht="12.75" customHeight="1">
      <c r="A87" s="18" t="s">
        <v>136</v>
      </c>
      <c r="B87" s="19">
        <v>2</v>
      </c>
      <c r="C87" s="31"/>
      <c r="D87" s="31"/>
      <c r="E87" s="31"/>
      <c r="F87" s="31"/>
      <c r="G87" s="31"/>
      <c r="H87" s="20">
        <v>2</v>
      </c>
    </row>
    <row r="88" spans="1:8" ht="12.75" customHeight="1">
      <c r="A88" s="18" t="s">
        <v>137</v>
      </c>
      <c r="B88" s="31"/>
      <c r="C88" s="19">
        <v>1</v>
      </c>
      <c r="D88" s="31"/>
      <c r="E88" s="19">
        <v>1</v>
      </c>
      <c r="F88" s="31"/>
      <c r="G88" s="31"/>
      <c r="H88" s="20">
        <v>2</v>
      </c>
    </row>
    <row r="89" spans="1:8" ht="12.75" customHeight="1">
      <c r="A89" s="18" t="s">
        <v>187</v>
      </c>
      <c r="B89" s="19">
        <v>1</v>
      </c>
      <c r="C89" s="31"/>
      <c r="D89" s="31"/>
      <c r="E89" s="31"/>
      <c r="F89" s="31"/>
      <c r="G89" s="19">
        <v>1</v>
      </c>
      <c r="H89" s="20">
        <v>2</v>
      </c>
    </row>
    <row r="90" spans="1:8" ht="12.75" customHeight="1">
      <c r="A90" s="18" t="s">
        <v>188</v>
      </c>
      <c r="B90" s="19">
        <v>1</v>
      </c>
      <c r="C90" s="31"/>
      <c r="D90" s="19">
        <v>1</v>
      </c>
      <c r="E90" s="31"/>
      <c r="F90" s="31"/>
      <c r="G90" s="31"/>
      <c r="H90" s="20">
        <v>2</v>
      </c>
    </row>
    <row r="91" spans="1:8" ht="12.75" customHeight="1">
      <c r="A91" s="18" t="s">
        <v>152</v>
      </c>
      <c r="B91" s="19">
        <v>2</v>
      </c>
      <c r="C91" s="31"/>
      <c r="D91" s="31"/>
      <c r="E91" s="31"/>
      <c r="F91" s="31"/>
      <c r="G91" s="31"/>
      <c r="H91" s="20">
        <v>2</v>
      </c>
    </row>
    <row r="92" spans="1:8" ht="12.75" customHeight="1">
      <c r="A92" s="18" t="s">
        <v>145</v>
      </c>
      <c r="B92" s="19">
        <v>1</v>
      </c>
      <c r="C92" s="19">
        <v>1</v>
      </c>
      <c r="D92" s="31"/>
      <c r="E92" s="31"/>
      <c r="F92" s="31"/>
      <c r="G92" s="31"/>
      <c r="H92" s="20">
        <v>2</v>
      </c>
    </row>
    <row r="93" spans="1:8" ht="12.75" customHeight="1">
      <c r="A93" s="18" t="s">
        <v>129</v>
      </c>
      <c r="B93" s="19">
        <v>1</v>
      </c>
      <c r="C93" s="19"/>
      <c r="D93" s="31"/>
      <c r="E93" s="19">
        <v>1</v>
      </c>
      <c r="F93" s="31"/>
      <c r="G93" s="31"/>
      <c r="H93" s="20">
        <v>2</v>
      </c>
    </row>
    <row r="94" spans="1:8" ht="12.75" customHeight="1">
      <c r="A94" s="18" t="s">
        <v>143</v>
      </c>
      <c r="B94" s="19">
        <v>1</v>
      </c>
      <c r="C94" s="31"/>
      <c r="D94" s="31"/>
      <c r="E94" s="19">
        <v>1</v>
      </c>
      <c r="F94" s="31"/>
      <c r="G94" s="31"/>
      <c r="H94" s="20">
        <v>2</v>
      </c>
    </row>
    <row r="95" spans="1:8" ht="12.75" customHeight="1">
      <c r="A95" s="18" t="s">
        <v>245</v>
      </c>
      <c r="B95" s="31"/>
      <c r="C95" s="19">
        <v>1</v>
      </c>
      <c r="D95" s="19">
        <v>1</v>
      </c>
      <c r="E95" s="31"/>
      <c r="F95" s="31"/>
      <c r="G95" s="31"/>
      <c r="H95" s="20">
        <v>2</v>
      </c>
    </row>
    <row r="96" spans="1:8" ht="12.75" customHeight="1">
      <c r="A96" s="18" t="s">
        <v>171</v>
      </c>
      <c r="B96" s="19">
        <v>1</v>
      </c>
      <c r="C96" s="31"/>
      <c r="D96" s="31"/>
      <c r="E96" s="31"/>
      <c r="F96" s="31"/>
      <c r="G96" s="19">
        <v>1</v>
      </c>
      <c r="H96" s="20">
        <v>2</v>
      </c>
    </row>
    <row r="97" spans="1:8" ht="12.75" customHeight="1">
      <c r="A97" s="18" t="s">
        <v>146</v>
      </c>
      <c r="B97" s="31"/>
      <c r="C97" s="19">
        <v>2</v>
      </c>
      <c r="D97" s="31"/>
      <c r="E97" s="19"/>
      <c r="F97" s="31"/>
      <c r="G97" s="31"/>
      <c r="H97" s="20">
        <v>2</v>
      </c>
    </row>
    <row r="98" spans="1:8" ht="12.75" customHeight="1">
      <c r="A98" s="18" t="s">
        <v>239</v>
      </c>
      <c r="B98" s="31"/>
      <c r="C98" s="31"/>
      <c r="D98" s="19">
        <v>2</v>
      </c>
      <c r="E98" s="31"/>
      <c r="F98" s="31"/>
      <c r="G98" s="31"/>
      <c r="H98" s="20">
        <v>2</v>
      </c>
    </row>
    <row r="99" spans="1:8" ht="12.75" customHeight="1">
      <c r="A99" s="18" t="s">
        <v>154</v>
      </c>
      <c r="B99" s="19"/>
      <c r="C99" s="31"/>
      <c r="D99" s="31"/>
      <c r="E99" s="31"/>
      <c r="F99" s="19">
        <v>1</v>
      </c>
      <c r="G99" s="19">
        <v>1</v>
      </c>
      <c r="H99" s="20">
        <v>2</v>
      </c>
    </row>
    <row r="100" spans="1:8" ht="12.75" customHeight="1">
      <c r="A100" s="18" t="s">
        <v>272</v>
      </c>
      <c r="B100" s="19">
        <v>1</v>
      </c>
      <c r="C100" s="31"/>
      <c r="D100" s="31"/>
      <c r="E100" s="19">
        <v>1</v>
      </c>
      <c r="F100" s="31"/>
      <c r="G100" s="31"/>
      <c r="H100" s="20">
        <v>2</v>
      </c>
    </row>
    <row r="101" spans="1:8" ht="12.75" customHeight="1">
      <c r="A101" s="18" t="s">
        <v>190</v>
      </c>
      <c r="B101" s="31"/>
      <c r="C101" s="19">
        <v>2</v>
      </c>
      <c r="D101" s="31"/>
      <c r="E101" s="31"/>
      <c r="F101" s="31"/>
      <c r="G101" s="31"/>
      <c r="H101" s="20">
        <v>2</v>
      </c>
    </row>
    <row r="102" spans="1:8" ht="12.75" customHeight="1">
      <c r="A102" s="18" t="s">
        <v>213</v>
      </c>
      <c r="B102" s="31"/>
      <c r="C102" s="19">
        <v>1</v>
      </c>
      <c r="D102" s="19">
        <v>1</v>
      </c>
      <c r="E102" s="31"/>
      <c r="F102" s="31"/>
      <c r="G102" s="31"/>
      <c r="H102" s="20">
        <v>2</v>
      </c>
    </row>
    <row r="103" spans="1:8" ht="12.75" customHeight="1">
      <c r="A103" s="18" t="s">
        <v>155</v>
      </c>
      <c r="B103" s="19">
        <v>1</v>
      </c>
      <c r="C103" s="31"/>
      <c r="D103" s="31"/>
      <c r="E103" s="31"/>
      <c r="F103" s="31"/>
      <c r="G103" s="19">
        <v>1</v>
      </c>
      <c r="H103" s="20">
        <v>2</v>
      </c>
    </row>
    <row r="104" spans="1:8" ht="12.75" customHeight="1">
      <c r="A104" s="18" t="s">
        <v>191</v>
      </c>
      <c r="B104" s="19">
        <v>1</v>
      </c>
      <c r="C104" s="19">
        <v>1</v>
      </c>
      <c r="D104" s="19"/>
      <c r="E104" s="31"/>
      <c r="F104" s="31"/>
      <c r="G104" s="31"/>
      <c r="H104" s="20">
        <v>2</v>
      </c>
    </row>
    <row r="105" spans="1:8" ht="12.75" customHeight="1">
      <c r="A105" s="18" t="s">
        <v>265</v>
      </c>
      <c r="B105" s="31"/>
      <c r="C105" s="31"/>
      <c r="D105" s="19">
        <v>1</v>
      </c>
      <c r="E105" s="19">
        <v>1</v>
      </c>
      <c r="F105" s="31"/>
      <c r="G105" s="31"/>
      <c r="H105" s="20">
        <v>2</v>
      </c>
    </row>
    <row r="106" spans="1:8" ht="12.75" customHeight="1">
      <c r="A106" s="18" t="s">
        <v>192</v>
      </c>
      <c r="B106" s="31"/>
      <c r="C106" s="31"/>
      <c r="D106" s="31"/>
      <c r="E106" s="31"/>
      <c r="F106" s="19">
        <v>2</v>
      </c>
      <c r="G106" s="31"/>
      <c r="H106" s="20">
        <v>2</v>
      </c>
    </row>
    <row r="107" spans="1:8" ht="12.75" customHeight="1">
      <c r="A107" s="18" t="s">
        <v>165</v>
      </c>
      <c r="B107" s="31"/>
      <c r="C107" s="19"/>
      <c r="D107" s="31"/>
      <c r="E107" s="19"/>
      <c r="F107" s="19">
        <v>1</v>
      </c>
      <c r="G107" s="31"/>
      <c r="H107" s="20">
        <v>1</v>
      </c>
    </row>
    <row r="108" spans="1:8" ht="12.75" customHeight="1">
      <c r="A108" s="18" t="s">
        <v>193</v>
      </c>
      <c r="B108" s="19"/>
      <c r="C108" s="19"/>
      <c r="D108" s="31"/>
      <c r="E108" s="19"/>
      <c r="F108" s="19">
        <v>1</v>
      </c>
      <c r="G108" s="31"/>
      <c r="H108" s="20">
        <v>1</v>
      </c>
    </row>
    <row r="109" spans="1:8" ht="12.75" customHeight="1">
      <c r="A109" s="18" t="s">
        <v>236</v>
      </c>
      <c r="B109" s="19">
        <v>1</v>
      </c>
      <c r="C109" s="31"/>
      <c r="D109" s="31"/>
      <c r="E109" s="31"/>
      <c r="F109" s="31"/>
      <c r="G109" s="31"/>
      <c r="H109" s="20">
        <v>1</v>
      </c>
    </row>
    <row r="110" spans="1:8" ht="12.75" customHeight="1">
      <c r="A110" s="18" t="s">
        <v>241</v>
      </c>
      <c r="B110" s="19"/>
      <c r="C110" s="31"/>
      <c r="D110" s="31"/>
      <c r="E110" s="19">
        <v>1</v>
      </c>
      <c r="F110" s="31"/>
      <c r="G110" s="31"/>
      <c r="H110" s="20">
        <v>1</v>
      </c>
    </row>
    <row r="111" spans="1:8" ht="12.75" customHeight="1">
      <c r="A111" s="18" t="s">
        <v>173</v>
      </c>
      <c r="B111" s="31"/>
      <c r="C111" s="31"/>
      <c r="D111" s="19"/>
      <c r="E111" s="19">
        <v>1</v>
      </c>
      <c r="F111" s="31"/>
      <c r="G111" s="31"/>
      <c r="H111" s="20">
        <v>1</v>
      </c>
    </row>
    <row r="112" spans="1:8" ht="12.75" customHeight="1">
      <c r="A112" s="18" t="s">
        <v>174</v>
      </c>
      <c r="B112" s="19"/>
      <c r="C112" s="19">
        <v>1</v>
      </c>
      <c r="D112" s="31"/>
      <c r="E112" s="31"/>
      <c r="F112" s="31"/>
      <c r="G112" s="31"/>
      <c r="H112" s="20">
        <v>1</v>
      </c>
    </row>
    <row r="113" spans="1:8" ht="12.75" customHeight="1">
      <c r="A113" s="18" t="s">
        <v>273</v>
      </c>
      <c r="B113" s="31"/>
      <c r="C113" s="31"/>
      <c r="D113" s="31"/>
      <c r="E113" s="31"/>
      <c r="F113" s="19">
        <v>1</v>
      </c>
      <c r="G113" s="31"/>
      <c r="H113" s="20">
        <v>1</v>
      </c>
    </row>
    <row r="114" spans="1:8" ht="12.75" customHeight="1">
      <c r="A114" s="18" t="s">
        <v>175</v>
      </c>
      <c r="B114" s="31"/>
      <c r="C114" s="31"/>
      <c r="D114" s="31"/>
      <c r="E114" s="31"/>
      <c r="F114" s="31"/>
      <c r="G114" s="19">
        <v>1</v>
      </c>
      <c r="H114" s="20">
        <v>1</v>
      </c>
    </row>
    <row r="115" spans="1:8" ht="12.75" customHeight="1">
      <c r="A115" s="18" t="s">
        <v>274</v>
      </c>
      <c r="B115" s="19">
        <v>1</v>
      </c>
      <c r="C115" s="31"/>
      <c r="D115" s="31"/>
      <c r="E115" s="31"/>
      <c r="F115" s="31"/>
      <c r="G115" s="31"/>
      <c r="H115" s="20">
        <v>1</v>
      </c>
    </row>
    <row r="116" spans="1:8" ht="12.75" customHeight="1">
      <c r="A116" s="18" t="s">
        <v>249</v>
      </c>
      <c r="B116" s="19">
        <v>1</v>
      </c>
      <c r="C116" s="31"/>
      <c r="D116" s="31"/>
      <c r="E116" s="31"/>
      <c r="F116" s="31"/>
      <c r="G116" s="31"/>
      <c r="H116" s="20">
        <v>1</v>
      </c>
    </row>
    <row r="117" spans="1:8" ht="12.75" customHeight="1">
      <c r="A117" s="18" t="s">
        <v>259</v>
      </c>
      <c r="B117" s="31"/>
      <c r="C117" s="31"/>
      <c r="D117" s="31"/>
      <c r="E117" s="31"/>
      <c r="F117" s="31"/>
      <c r="G117" s="19">
        <v>1</v>
      </c>
      <c r="H117" s="20">
        <v>1</v>
      </c>
    </row>
    <row r="118" spans="1:8" ht="12.75" customHeight="1">
      <c r="A118" s="18" t="s">
        <v>250</v>
      </c>
      <c r="B118" s="19">
        <v>1</v>
      </c>
      <c r="C118" s="31"/>
      <c r="D118" s="31"/>
      <c r="E118" s="31"/>
      <c r="F118" s="31"/>
      <c r="G118" s="31"/>
      <c r="H118" s="20">
        <v>1</v>
      </c>
    </row>
    <row r="119" spans="1:8" ht="12.75" customHeight="1">
      <c r="A119" s="18" t="s">
        <v>176</v>
      </c>
      <c r="B119" s="19">
        <v>1</v>
      </c>
      <c r="C119" s="31"/>
      <c r="D119" s="31"/>
      <c r="E119" s="31"/>
      <c r="F119" s="31"/>
      <c r="G119" s="31"/>
      <c r="H119" s="20">
        <v>1</v>
      </c>
    </row>
    <row r="120" spans="1:8" ht="12.75" customHeight="1">
      <c r="A120" s="18" t="s">
        <v>242</v>
      </c>
      <c r="B120" s="31"/>
      <c r="C120" s="31"/>
      <c r="D120" s="19"/>
      <c r="E120" s="31"/>
      <c r="F120" s="31"/>
      <c r="G120" s="19">
        <v>1</v>
      </c>
      <c r="H120" s="20">
        <v>1</v>
      </c>
    </row>
    <row r="121" spans="1:8" ht="12.75" customHeight="1">
      <c r="A121" s="18" t="s">
        <v>229</v>
      </c>
      <c r="B121" s="31"/>
      <c r="C121" s="31"/>
      <c r="D121" s="31"/>
      <c r="E121" s="19">
        <v>1</v>
      </c>
      <c r="F121" s="31"/>
      <c r="G121" s="31"/>
      <c r="H121" s="20">
        <v>1</v>
      </c>
    </row>
    <row r="122" spans="1:8" ht="12.75" customHeight="1">
      <c r="A122" s="18" t="s">
        <v>275</v>
      </c>
      <c r="B122" s="19"/>
      <c r="C122" s="31"/>
      <c r="D122" s="19"/>
      <c r="E122" s="19">
        <v>1</v>
      </c>
      <c r="F122" s="31"/>
      <c r="G122" s="19"/>
      <c r="H122" s="20">
        <v>1</v>
      </c>
    </row>
    <row r="123" spans="1:8" ht="12.75" customHeight="1">
      <c r="A123" s="18" t="s">
        <v>235</v>
      </c>
      <c r="B123" s="31"/>
      <c r="C123" s="31"/>
      <c r="D123" s="31"/>
      <c r="E123" s="19">
        <v>1</v>
      </c>
      <c r="F123" s="31"/>
      <c r="G123" s="31"/>
      <c r="H123" s="20">
        <v>1</v>
      </c>
    </row>
    <row r="124" spans="1:8" ht="12.75" customHeight="1">
      <c r="A124" s="18" t="s">
        <v>178</v>
      </c>
      <c r="B124" s="19">
        <v>1</v>
      </c>
      <c r="C124" s="19"/>
      <c r="D124" s="31"/>
      <c r="E124" s="31"/>
      <c r="F124" s="31"/>
      <c r="G124" s="31"/>
      <c r="H124" s="20">
        <v>1</v>
      </c>
    </row>
    <row r="125" spans="1:8" ht="12.75" customHeight="1">
      <c r="A125" s="18" t="s">
        <v>251</v>
      </c>
      <c r="B125" s="31"/>
      <c r="C125" s="31"/>
      <c r="D125" s="31"/>
      <c r="E125" s="19">
        <v>1</v>
      </c>
      <c r="F125" s="31"/>
      <c r="G125" s="31"/>
      <c r="H125" s="20">
        <v>1</v>
      </c>
    </row>
    <row r="126" spans="1:8" ht="12.75" customHeight="1">
      <c r="A126" s="18" t="s">
        <v>195</v>
      </c>
      <c r="B126" s="19">
        <v>1</v>
      </c>
      <c r="C126" s="31"/>
      <c r="D126" s="31"/>
      <c r="E126" s="31"/>
      <c r="F126" s="31"/>
      <c r="G126" s="31"/>
      <c r="H126" s="20">
        <v>1</v>
      </c>
    </row>
    <row r="127" spans="1:8" ht="12.75" customHeight="1">
      <c r="A127" s="18" t="s">
        <v>158</v>
      </c>
      <c r="B127" s="31"/>
      <c r="C127" s="19">
        <v>1</v>
      </c>
      <c r="D127" s="31"/>
      <c r="E127" s="31"/>
      <c r="F127" s="31"/>
      <c r="G127" s="31"/>
      <c r="H127" s="20">
        <v>1</v>
      </c>
    </row>
    <row r="128" spans="1:8" ht="12.75" customHeight="1">
      <c r="A128" s="18" t="s">
        <v>266</v>
      </c>
      <c r="B128" s="31"/>
      <c r="C128" s="31"/>
      <c r="D128" s="31"/>
      <c r="E128" s="31"/>
      <c r="F128" s="31"/>
      <c r="G128" s="19">
        <v>1</v>
      </c>
      <c r="H128" s="20">
        <v>1</v>
      </c>
    </row>
    <row r="129" spans="1:8" ht="12.75" customHeight="1">
      <c r="A129" s="18" t="s">
        <v>159</v>
      </c>
      <c r="B129" s="31"/>
      <c r="C129" s="19">
        <v>1</v>
      </c>
      <c r="D129" s="19"/>
      <c r="E129" s="31"/>
      <c r="F129" s="31"/>
      <c r="G129" s="19"/>
      <c r="H129" s="20">
        <v>1</v>
      </c>
    </row>
    <row r="130" spans="1:8" ht="12.75" customHeight="1">
      <c r="A130" s="18" t="s">
        <v>276</v>
      </c>
      <c r="B130" s="31"/>
      <c r="C130" s="19">
        <v>1</v>
      </c>
      <c r="D130" s="31"/>
      <c r="E130" s="31"/>
      <c r="F130" s="31"/>
      <c r="G130" s="31"/>
      <c r="H130" s="20">
        <v>1</v>
      </c>
    </row>
    <row r="131" spans="1:8" ht="12.75" customHeight="1">
      <c r="A131" s="18" t="s">
        <v>149</v>
      </c>
      <c r="B131" s="19">
        <v>1</v>
      </c>
      <c r="C131" s="31"/>
      <c r="D131" s="31"/>
      <c r="E131" s="31"/>
      <c r="F131" s="19"/>
      <c r="G131" s="31"/>
      <c r="H131" s="20">
        <v>1</v>
      </c>
    </row>
    <row r="132" spans="1:8" ht="12.75" customHeight="1">
      <c r="A132" s="18" t="s">
        <v>277</v>
      </c>
      <c r="B132" s="19">
        <v>1</v>
      </c>
      <c r="C132" s="31"/>
      <c r="D132" s="31"/>
      <c r="E132" s="31"/>
      <c r="F132" s="31"/>
      <c r="G132" s="31"/>
      <c r="H132" s="20">
        <v>1</v>
      </c>
    </row>
    <row r="133" spans="1:8" ht="12.75" customHeight="1">
      <c r="A133" s="18" t="s">
        <v>179</v>
      </c>
      <c r="B133" s="31"/>
      <c r="C133" s="19">
        <v>1</v>
      </c>
      <c r="D133" s="31"/>
      <c r="E133" s="31"/>
      <c r="F133" s="31"/>
      <c r="G133" s="31"/>
      <c r="H133" s="20">
        <v>1</v>
      </c>
    </row>
    <row r="134" spans="1:8" ht="12.75" customHeight="1">
      <c r="A134" s="18" t="s">
        <v>196</v>
      </c>
      <c r="B134" s="31"/>
      <c r="C134" s="19">
        <v>1</v>
      </c>
      <c r="D134" s="31"/>
      <c r="E134" s="31"/>
      <c r="F134" s="31"/>
      <c r="G134" s="31"/>
      <c r="H134" s="20">
        <v>1</v>
      </c>
    </row>
    <row r="135" spans="1:8" ht="12.75" customHeight="1">
      <c r="A135" s="18" t="s">
        <v>267</v>
      </c>
      <c r="B135" s="31"/>
      <c r="C135" s="31"/>
      <c r="D135" s="31"/>
      <c r="E135" s="31"/>
      <c r="F135" s="31"/>
      <c r="G135" s="19">
        <v>1</v>
      </c>
      <c r="H135" s="20">
        <v>1</v>
      </c>
    </row>
    <row r="136" spans="1:8" ht="12.75" customHeight="1">
      <c r="A136" s="18" t="s">
        <v>278</v>
      </c>
      <c r="B136" s="31"/>
      <c r="C136" s="31"/>
      <c r="D136" s="31"/>
      <c r="E136" s="31"/>
      <c r="F136" s="31"/>
      <c r="G136" s="19">
        <v>1</v>
      </c>
      <c r="H136" s="20">
        <v>1</v>
      </c>
    </row>
    <row r="137" spans="1:8" ht="12.75" customHeight="1">
      <c r="A137" s="18" t="s">
        <v>197</v>
      </c>
      <c r="B137" s="19">
        <v>1</v>
      </c>
      <c r="C137" s="31"/>
      <c r="D137" s="31"/>
      <c r="E137" s="31"/>
      <c r="F137" s="31"/>
      <c r="G137" s="31"/>
      <c r="H137" s="20">
        <v>1</v>
      </c>
    </row>
    <row r="138" spans="1:8" ht="12.75" customHeight="1">
      <c r="A138" s="18" t="s">
        <v>180</v>
      </c>
      <c r="B138" s="19">
        <v>1</v>
      </c>
      <c r="C138" s="31"/>
      <c r="D138" s="31"/>
      <c r="E138" s="31"/>
      <c r="F138" s="31"/>
      <c r="G138" s="31"/>
      <c r="H138" s="20">
        <v>1</v>
      </c>
    </row>
    <row r="139" spans="1:8" ht="12.75" customHeight="1">
      <c r="A139" s="18" t="s">
        <v>199</v>
      </c>
      <c r="B139" s="31"/>
      <c r="C139" s="31"/>
      <c r="D139" s="31"/>
      <c r="E139" s="31"/>
      <c r="F139" s="19">
        <v>1</v>
      </c>
      <c r="G139" s="31"/>
      <c r="H139" s="20">
        <v>1</v>
      </c>
    </row>
    <row r="140" spans="1:8" ht="12.75" customHeight="1">
      <c r="A140" s="18" t="s">
        <v>279</v>
      </c>
      <c r="B140" s="31"/>
      <c r="C140" s="31"/>
      <c r="D140" s="31"/>
      <c r="E140" s="31"/>
      <c r="F140" s="31"/>
      <c r="G140" s="19">
        <v>1</v>
      </c>
      <c r="H140" s="20">
        <v>1</v>
      </c>
    </row>
    <row r="141" spans="1:8" ht="12.75" customHeight="1">
      <c r="A141" s="18" t="s">
        <v>230</v>
      </c>
      <c r="B141" s="19">
        <v>1</v>
      </c>
      <c r="C141" s="31"/>
      <c r="D141" s="31"/>
      <c r="E141" s="31"/>
      <c r="F141" s="31"/>
      <c r="G141" s="31"/>
      <c r="H141" s="20">
        <v>1</v>
      </c>
    </row>
    <row r="142" spans="1:8" ht="12.75" customHeight="1">
      <c r="A142" s="18" t="s">
        <v>237</v>
      </c>
      <c r="B142" s="31"/>
      <c r="C142" s="31"/>
      <c r="D142" s="31"/>
      <c r="E142" s="31"/>
      <c r="F142" s="31"/>
      <c r="G142" s="19">
        <v>1</v>
      </c>
      <c r="H142" s="20">
        <v>1</v>
      </c>
    </row>
    <row r="143" spans="1:8" ht="12.75" customHeight="1">
      <c r="A143" s="18" t="s">
        <v>238</v>
      </c>
      <c r="B143" s="31"/>
      <c r="C143" s="31"/>
      <c r="D143" s="31"/>
      <c r="E143" s="31"/>
      <c r="F143" s="31"/>
      <c r="G143" s="19">
        <v>1</v>
      </c>
      <c r="H143" s="20">
        <v>1</v>
      </c>
    </row>
    <row r="144" spans="1:8" ht="12.75" customHeight="1">
      <c r="A144" s="18" t="s">
        <v>253</v>
      </c>
      <c r="B144" s="31"/>
      <c r="C144" s="31"/>
      <c r="D144" s="19">
        <v>1</v>
      </c>
      <c r="E144" s="31"/>
      <c r="F144" s="31"/>
      <c r="G144" s="31"/>
      <c r="H144" s="20">
        <v>1</v>
      </c>
    </row>
    <row r="145" spans="1:8" ht="12.75" customHeight="1">
      <c r="A145" s="18" t="s">
        <v>161</v>
      </c>
      <c r="B145" s="19"/>
      <c r="C145" s="19">
        <v>1</v>
      </c>
      <c r="D145" s="31"/>
      <c r="E145" s="31"/>
      <c r="F145" s="31"/>
      <c r="G145" s="31"/>
      <c r="H145" s="20">
        <v>1</v>
      </c>
    </row>
    <row r="146" spans="1:8" ht="12.75" customHeight="1">
      <c r="A146" s="18" t="s">
        <v>200</v>
      </c>
      <c r="B146" s="19">
        <v>1</v>
      </c>
      <c r="C146" s="31"/>
      <c r="D146" s="31"/>
      <c r="E146" s="31"/>
      <c r="F146" s="31"/>
      <c r="G146" s="19"/>
      <c r="H146" s="20">
        <v>1</v>
      </c>
    </row>
    <row r="147" spans="1:8" ht="12.75" customHeight="1">
      <c r="A147" s="18" t="s">
        <v>183</v>
      </c>
      <c r="B147" s="19">
        <v>1</v>
      </c>
      <c r="C147" s="31"/>
      <c r="D147" s="31"/>
      <c r="E147" s="31"/>
      <c r="F147" s="31"/>
      <c r="G147" s="31"/>
      <c r="H147" s="20">
        <v>1</v>
      </c>
    </row>
    <row r="148" spans="1:8" ht="12.75" customHeight="1">
      <c r="A148" s="18" t="s">
        <v>201</v>
      </c>
      <c r="B148" s="19">
        <v>1</v>
      </c>
      <c r="C148" s="31"/>
      <c r="D148" s="31"/>
      <c r="E148" s="31"/>
      <c r="F148" s="31"/>
      <c r="G148" s="31"/>
      <c r="H148" s="20">
        <v>1</v>
      </c>
    </row>
    <row r="149" spans="1:8" ht="12.75" customHeight="1">
      <c r="A149" s="18" t="s">
        <v>162</v>
      </c>
      <c r="B149" s="19"/>
      <c r="C149" s="31"/>
      <c r="D149" s="31"/>
      <c r="E149" s="31"/>
      <c r="F149" s="31"/>
      <c r="G149" s="19">
        <v>1</v>
      </c>
      <c r="H149" s="20">
        <v>1</v>
      </c>
    </row>
    <row r="150" spans="1:8" ht="12.75" customHeight="1">
      <c r="A150" s="18" t="s">
        <v>261</v>
      </c>
      <c r="B150" s="19">
        <v>1</v>
      </c>
      <c r="C150" s="31"/>
      <c r="D150" s="31"/>
      <c r="E150" s="31"/>
      <c r="F150" s="31"/>
      <c r="G150" s="31"/>
      <c r="H150" s="20">
        <v>1</v>
      </c>
    </row>
    <row r="151" spans="1:8" ht="12.75" customHeight="1">
      <c r="A151" s="18" t="s">
        <v>202</v>
      </c>
      <c r="B151" s="31"/>
      <c r="C151" s="19">
        <v>1</v>
      </c>
      <c r="D151" s="31"/>
      <c r="E151" s="31"/>
      <c r="F151" s="31"/>
      <c r="G151" s="31"/>
      <c r="H151" s="20">
        <v>1</v>
      </c>
    </row>
    <row r="152" spans="1:8" ht="12.75" customHeight="1">
      <c r="A152" s="18" t="s">
        <v>268</v>
      </c>
      <c r="B152" s="19">
        <v>1</v>
      </c>
      <c r="C152" s="31"/>
      <c r="D152" s="31"/>
      <c r="E152" s="31"/>
      <c r="F152" s="31"/>
      <c r="G152" s="31"/>
      <c r="H152" s="20">
        <v>1</v>
      </c>
    </row>
    <row r="153" spans="1:8" ht="12.75" customHeight="1">
      <c r="A153" s="18" t="s">
        <v>140</v>
      </c>
      <c r="B153" s="19">
        <v>1</v>
      </c>
      <c r="C153" s="31"/>
      <c r="D153" s="31"/>
      <c r="E153" s="31"/>
      <c r="F153" s="31"/>
      <c r="G153" s="31"/>
      <c r="H153" s="20">
        <v>1</v>
      </c>
    </row>
    <row r="154" spans="1:8" ht="12.75" customHeight="1">
      <c r="A154" s="18" t="s">
        <v>203</v>
      </c>
      <c r="B154" s="19">
        <v>1</v>
      </c>
      <c r="C154" s="31"/>
      <c r="D154" s="31"/>
      <c r="E154" s="31"/>
      <c r="F154" s="31"/>
      <c r="G154" s="31"/>
      <c r="H154" s="20">
        <v>1</v>
      </c>
    </row>
    <row r="155" spans="1:8" ht="12.75" customHeight="1">
      <c r="A155" s="18" t="s">
        <v>244</v>
      </c>
      <c r="B155" s="19">
        <v>1</v>
      </c>
      <c r="C155" s="31"/>
      <c r="D155" s="31"/>
      <c r="E155" s="31"/>
      <c r="F155" s="31"/>
      <c r="G155" s="31"/>
      <c r="H155" s="20">
        <v>1</v>
      </c>
    </row>
    <row r="156" spans="1:8" ht="12.75" customHeight="1">
      <c r="A156" s="18" t="s">
        <v>185</v>
      </c>
      <c r="B156" s="31"/>
      <c r="C156" s="19"/>
      <c r="D156" s="31"/>
      <c r="E156" s="19">
        <v>1</v>
      </c>
      <c r="F156" s="31"/>
      <c r="G156" s="31"/>
      <c r="H156" s="20">
        <v>1</v>
      </c>
    </row>
    <row r="157" spans="1:8" ht="12.75" customHeight="1">
      <c r="A157" s="18" t="s">
        <v>227</v>
      </c>
      <c r="B157" s="19">
        <v>1</v>
      </c>
      <c r="C157" s="31"/>
      <c r="D157" s="31"/>
      <c r="E157" s="31"/>
      <c r="F157" s="31"/>
      <c r="G157" s="31"/>
      <c r="H157" s="20">
        <v>1</v>
      </c>
    </row>
    <row r="158" spans="1:8" ht="12.75" customHeight="1">
      <c r="A158" s="18" t="s">
        <v>186</v>
      </c>
      <c r="B158" s="19">
        <v>1</v>
      </c>
      <c r="C158" s="31"/>
      <c r="D158" s="31"/>
      <c r="E158" s="31"/>
      <c r="F158" s="31"/>
      <c r="G158" s="31"/>
      <c r="H158" s="20">
        <v>1</v>
      </c>
    </row>
    <row r="159" spans="1:8" ht="12.75" customHeight="1">
      <c r="A159" s="18" t="s">
        <v>280</v>
      </c>
      <c r="B159" s="19">
        <v>1</v>
      </c>
      <c r="C159" s="31"/>
      <c r="D159" s="31"/>
      <c r="E159" s="31"/>
      <c r="F159" s="19"/>
      <c r="G159" s="31"/>
      <c r="H159" s="20">
        <v>1</v>
      </c>
    </row>
    <row r="160" spans="1:8" ht="12.75" customHeight="1">
      <c r="A160" s="18" t="s">
        <v>262</v>
      </c>
      <c r="B160" s="31"/>
      <c r="C160" s="31"/>
      <c r="D160" s="31"/>
      <c r="E160" s="31"/>
      <c r="F160" s="31"/>
      <c r="G160" s="19">
        <v>1</v>
      </c>
      <c r="H160" s="20">
        <v>1</v>
      </c>
    </row>
    <row r="161" spans="1:8" ht="12.75" customHeight="1">
      <c r="A161" s="18" t="s">
        <v>170</v>
      </c>
      <c r="B161" s="19">
        <v>1</v>
      </c>
      <c r="C161" s="31"/>
      <c r="D161" s="31"/>
      <c r="E161" s="31"/>
      <c r="F161" s="31"/>
      <c r="G161" s="31"/>
      <c r="H161" s="20">
        <v>1</v>
      </c>
    </row>
    <row r="162" spans="1:8" ht="12.75" customHeight="1">
      <c r="A162" s="18" t="s">
        <v>281</v>
      </c>
      <c r="B162" s="31"/>
      <c r="C162" s="31"/>
      <c r="D162" s="31"/>
      <c r="E162" s="19">
        <v>1</v>
      </c>
      <c r="F162" s="31"/>
      <c r="G162" s="31"/>
      <c r="H162" s="20">
        <v>1</v>
      </c>
    </row>
    <row r="163" spans="1:8" ht="12.75" customHeight="1">
      <c r="A163" s="18" t="s">
        <v>204</v>
      </c>
      <c r="B163" s="19">
        <v>1</v>
      </c>
      <c r="C163" s="31"/>
      <c r="D163" s="31"/>
      <c r="E163" s="31"/>
      <c r="F163" s="31"/>
      <c r="G163" s="31"/>
      <c r="H163" s="20">
        <v>1</v>
      </c>
    </row>
    <row r="164" spans="1:8" ht="12.75" customHeight="1">
      <c r="A164" s="18" t="s">
        <v>205</v>
      </c>
      <c r="B164" s="19">
        <v>1</v>
      </c>
      <c r="C164" s="31"/>
      <c r="D164" s="31"/>
      <c r="E164" s="31"/>
      <c r="F164" s="31"/>
      <c r="G164" s="31"/>
      <c r="H164" s="20">
        <v>1</v>
      </c>
    </row>
    <row r="165" spans="1:8" ht="12.75" customHeight="1">
      <c r="A165" s="18" t="s">
        <v>246</v>
      </c>
      <c r="B165" s="19">
        <v>1</v>
      </c>
      <c r="C165" s="31"/>
      <c r="D165" s="31"/>
      <c r="E165" s="31"/>
      <c r="F165" s="31"/>
      <c r="G165" s="31"/>
      <c r="H165" s="20">
        <v>1</v>
      </c>
    </row>
    <row r="166" spans="1:8" ht="12.75" customHeight="1">
      <c r="A166" s="18" t="s">
        <v>189</v>
      </c>
      <c r="B166" s="19">
        <v>1</v>
      </c>
      <c r="C166" s="19"/>
      <c r="D166" s="31"/>
      <c r="E166" s="31"/>
      <c r="F166" s="31"/>
      <c r="G166" s="31"/>
      <c r="H166" s="20">
        <v>1</v>
      </c>
    </row>
    <row r="167" spans="1:8" ht="12.75" customHeight="1">
      <c r="A167" s="18" t="s">
        <v>263</v>
      </c>
      <c r="B167" s="19">
        <v>1</v>
      </c>
      <c r="C167" s="31"/>
      <c r="D167" s="31"/>
      <c r="E167" s="31"/>
      <c r="F167" s="31"/>
      <c r="G167" s="31"/>
      <c r="H167" s="20">
        <v>1</v>
      </c>
    </row>
    <row r="168" spans="1:8" ht="12.75" customHeight="1">
      <c r="A168" s="18" t="s">
        <v>282</v>
      </c>
      <c r="B168" s="31"/>
      <c r="C168" s="31"/>
      <c r="D168" s="31"/>
      <c r="E168" s="31"/>
      <c r="F168" s="19">
        <v>1</v>
      </c>
      <c r="G168" s="31"/>
      <c r="H168" s="20">
        <v>1</v>
      </c>
    </row>
    <row r="169" spans="1:8" ht="12.75" customHeight="1">
      <c r="A169" s="18" t="s">
        <v>212</v>
      </c>
      <c r="B169" s="31"/>
      <c r="C169" s="31"/>
      <c r="D169" s="31"/>
      <c r="E169" s="31"/>
      <c r="F169" s="31"/>
      <c r="G169" s="19">
        <v>1</v>
      </c>
      <c r="H169" s="20">
        <v>1</v>
      </c>
    </row>
    <row r="170" spans="1:8" ht="12.75" customHeight="1">
      <c r="A170" s="18" t="s">
        <v>269</v>
      </c>
      <c r="B170" s="31"/>
      <c r="C170" s="19">
        <v>1</v>
      </c>
      <c r="D170" s="31"/>
      <c r="E170" s="31"/>
      <c r="F170" s="31"/>
      <c r="G170" s="31"/>
      <c r="H170" s="20">
        <v>1</v>
      </c>
    </row>
    <row r="171" spans="1:8" ht="12.75" customHeight="1">
      <c r="A171" s="18" t="s">
        <v>247</v>
      </c>
      <c r="B171" s="31"/>
      <c r="C171" s="19">
        <v>1</v>
      </c>
      <c r="D171" s="31"/>
      <c r="E171" s="31"/>
      <c r="F171" s="31"/>
      <c r="G171" s="31"/>
      <c r="H171" s="20">
        <v>1</v>
      </c>
    </row>
    <row r="172" spans="1:8" ht="12.75" customHeight="1">
      <c r="A172" s="18" t="s">
        <v>283</v>
      </c>
      <c r="B172" s="31"/>
      <c r="C172" s="31"/>
      <c r="D172" s="19">
        <v>1</v>
      </c>
      <c r="E172" s="31"/>
      <c r="F172" s="31"/>
      <c r="G172" s="31"/>
      <c r="H172" s="20">
        <v>1</v>
      </c>
    </row>
    <row r="173" spans="1:8" ht="12.75" customHeight="1">
      <c r="A173" s="18" t="s">
        <v>255</v>
      </c>
      <c r="B173" s="31"/>
      <c r="C173" s="31"/>
      <c r="D173" s="31"/>
      <c r="E173" s="31"/>
      <c r="F173" s="19">
        <v>1</v>
      </c>
      <c r="G173" s="31"/>
      <c r="H173" s="20">
        <v>1</v>
      </c>
    </row>
    <row r="174" spans="1:8" ht="12.75" customHeight="1">
      <c r="A174" s="18" t="s">
        <v>147</v>
      </c>
      <c r="B174" s="31"/>
      <c r="C174" s="31"/>
      <c r="D174" s="31"/>
      <c r="E174" s="31"/>
      <c r="F174" s="31"/>
      <c r="G174" s="19">
        <v>1</v>
      </c>
      <c r="H174" s="20">
        <v>1</v>
      </c>
    </row>
    <row r="175" spans="1:8" ht="12.75" customHeight="1">
      <c r="A175" s="18" t="s">
        <v>231</v>
      </c>
      <c r="B175" s="31"/>
      <c r="C175" s="31"/>
      <c r="D175" s="19">
        <v>1</v>
      </c>
      <c r="E175" s="31"/>
      <c r="F175" s="31"/>
      <c r="G175" s="31"/>
      <c r="H175" s="20">
        <v>1</v>
      </c>
    </row>
    <row r="176" spans="1:8" ht="12.75" customHeight="1">
      <c r="A176" s="18" t="s">
        <v>284</v>
      </c>
      <c r="B176" s="19">
        <v>1</v>
      </c>
      <c r="C176" s="31"/>
      <c r="D176" s="31"/>
      <c r="E176" s="31"/>
      <c r="F176" s="31"/>
      <c r="G176" s="31"/>
      <c r="H176" s="20">
        <v>1</v>
      </c>
    </row>
    <row r="177" spans="1:8" ht="12.75" customHeight="1">
      <c r="A177" s="18" t="s">
        <v>148</v>
      </c>
      <c r="B177" s="31"/>
      <c r="C177" s="31"/>
      <c r="D177" s="19">
        <v>1</v>
      </c>
      <c r="E177" s="31"/>
      <c r="F177" s="31"/>
      <c r="G177" s="31"/>
      <c r="H177" s="20">
        <v>1</v>
      </c>
    </row>
    <row r="178" spans="1:8" ht="12.75" customHeight="1">
      <c r="A178" s="18" t="s">
        <v>232</v>
      </c>
      <c r="B178" s="31"/>
      <c r="C178" s="31"/>
      <c r="D178" s="19">
        <v>1</v>
      </c>
      <c r="E178" s="31"/>
      <c r="F178" s="31"/>
      <c r="G178" s="31"/>
      <c r="H178" s="20">
        <v>1</v>
      </c>
    </row>
    <row r="179" spans="1:8" ht="12.75" customHeight="1">
      <c r="A179" s="18" t="s">
        <v>256</v>
      </c>
      <c r="B179" s="31"/>
      <c r="C179" s="31"/>
      <c r="D179" s="19">
        <v>1</v>
      </c>
      <c r="E179" s="31"/>
      <c r="F179" s="31"/>
      <c r="G179" s="31"/>
      <c r="H179" s="20">
        <v>1</v>
      </c>
    </row>
    <row r="180" spans="1:8" ht="12.75" customHeight="1">
      <c r="A180" s="18" t="s">
        <v>285</v>
      </c>
      <c r="B180" s="19">
        <v>1</v>
      </c>
      <c r="C180" s="31"/>
      <c r="D180" s="31"/>
      <c r="E180" s="31"/>
      <c r="F180" s="31"/>
      <c r="G180" s="31"/>
      <c r="H180" s="20">
        <v>1</v>
      </c>
    </row>
    <row r="181" spans="1:8" ht="12.75" customHeight="1">
      <c r="A181" s="18" t="s">
        <v>258</v>
      </c>
      <c r="B181" s="19">
        <v>1</v>
      </c>
      <c r="C181" s="31"/>
      <c r="D181" s="31"/>
      <c r="E181" s="31"/>
      <c r="F181" s="31"/>
      <c r="G181" s="31"/>
      <c r="H181" s="20">
        <v>1</v>
      </c>
    </row>
    <row r="182" spans="1:8" s="24" customFormat="1" ht="12.75" customHeight="1">
      <c r="A182" s="21" t="s">
        <v>65</v>
      </c>
      <c r="B182" s="22">
        <v>562</v>
      </c>
      <c r="C182" s="22">
        <v>236</v>
      </c>
      <c r="D182" s="22">
        <v>172</v>
      </c>
      <c r="E182" s="22">
        <v>204</v>
      </c>
      <c r="F182" s="22">
        <v>87</v>
      </c>
      <c r="G182" s="22">
        <v>128</v>
      </c>
      <c r="H182" s="23">
        <v>1389</v>
      </c>
    </row>
  </sheetData>
  <mergeCells count="1">
    <mergeCell ref="A1:H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workbookViewId="0" topLeftCell="A1">
      <pane xSplit="2" ySplit="2" topLeftCell="C2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66" t="s">
        <v>208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0</v>
      </c>
      <c r="B2" s="6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2" t="s">
        <v>61</v>
      </c>
      <c r="B3" s="53"/>
      <c r="C3" s="4">
        <v>541</v>
      </c>
      <c r="D3" s="4">
        <v>258</v>
      </c>
      <c r="E3" s="4">
        <v>202</v>
      </c>
      <c r="F3" s="4">
        <v>191</v>
      </c>
      <c r="G3" s="4">
        <v>161</v>
      </c>
      <c r="H3" s="4">
        <v>126</v>
      </c>
      <c r="I3" s="10">
        <v>1479</v>
      </c>
      <c r="J3" s="11">
        <f>I3/I$5*100</f>
        <v>56.84089162182936</v>
      </c>
    </row>
    <row r="4" spans="1:10" ht="12.75">
      <c r="A4" s="52" t="s">
        <v>62</v>
      </c>
      <c r="B4" s="53"/>
      <c r="C4" s="4">
        <v>363</v>
      </c>
      <c r="D4" s="4">
        <v>192</v>
      </c>
      <c r="E4" s="4">
        <v>152</v>
      </c>
      <c r="F4" s="4">
        <v>163</v>
      </c>
      <c r="G4" s="4">
        <v>154</v>
      </c>
      <c r="H4" s="4">
        <v>99</v>
      </c>
      <c r="I4" s="10">
        <v>1123</v>
      </c>
      <c r="J4" s="11">
        <f aca="true" t="shared" si="0" ref="J4:J43">I4/I$5*100</f>
        <v>43.159108378170636</v>
      </c>
    </row>
    <row r="5" spans="1:10" ht="12.75">
      <c r="A5" s="64" t="s">
        <v>2</v>
      </c>
      <c r="B5" s="65"/>
      <c r="C5" s="10">
        <v>904</v>
      </c>
      <c r="D5" s="10">
        <v>450</v>
      </c>
      <c r="E5" s="10">
        <v>354</v>
      </c>
      <c r="F5" s="10">
        <v>354</v>
      </c>
      <c r="G5" s="10">
        <v>315</v>
      </c>
      <c r="H5" s="10">
        <v>225</v>
      </c>
      <c r="I5" s="10">
        <v>2602</v>
      </c>
      <c r="J5" s="11">
        <f t="shared" si="0"/>
        <v>100</v>
      </c>
    </row>
    <row r="6" spans="1:10" ht="12.75">
      <c r="A6" s="61" t="s">
        <v>38</v>
      </c>
      <c r="B6" s="3" t="s">
        <v>39</v>
      </c>
      <c r="C6" s="4">
        <v>58</v>
      </c>
      <c r="D6" s="4">
        <v>26</v>
      </c>
      <c r="E6" s="4">
        <v>33</v>
      </c>
      <c r="F6" s="4">
        <v>27</v>
      </c>
      <c r="G6" s="4">
        <v>20</v>
      </c>
      <c r="H6" s="4">
        <v>13</v>
      </c>
      <c r="I6" s="10">
        <v>177</v>
      </c>
      <c r="J6" s="11">
        <f t="shared" si="0"/>
        <v>6.8024596464258265</v>
      </c>
    </row>
    <row r="7" spans="1:10" ht="12.75">
      <c r="A7" s="62"/>
      <c r="B7" s="3" t="s">
        <v>40</v>
      </c>
      <c r="C7" s="4">
        <v>118</v>
      </c>
      <c r="D7" s="4">
        <v>56</v>
      </c>
      <c r="E7" s="4">
        <v>52</v>
      </c>
      <c r="F7" s="4">
        <v>41</v>
      </c>
      <c r="G7" s="4">
        <v>40</v>
      </c>
      <c r="H7" s="4">
        <v>29</v>
      </c>
      <c r="I7" s="10">
        <v>336</v>
      </c>
      <c r="J7" s="11">
        <f t="shared" si="0"/>
        <v>12.91314373558801</v>
      </c>
    </row>
    <row r="8" spans="1:10" ht="12.75">
      <c r="A8" s="62"/>
      <c r="B8" s="3" t="s">
        <v>41</v>
      </c>
      <c r="C8" s="4">
        <v>697</v>
      </c>
      <c r="D8" s="4">
        <v>346</v>
      </c>
      <c r="E8" s="4">
        <v>265</v>
      </c>
      <c r="F8" s="4">
        <v>275</v>
      </c>
      <c r="G8" s="4">
        <v>237</v>
      </c>
      <c r="H8" s="4">
        <v>173</v>
      </c>
      <c r="I8" s="10">
        <v>1993</v>
      </c>
      <c r="J8" s="11">
        <f t="shared" si="0"/>
        <v>76.59492697924674</v>
      </c>
    </row>
    <row r="9" spans="1:10" ht="12.75">
      <c r="A9" s="63"/>
      <c r="B9" s="6" t="s">
        <v>38</v>
      </c>
      <c r="C9" s="7">
        <v>873</v>
      </c>
      <c r="D9" s="7">
        <v>428</v>
      </c>
      <c r="E9" s="7">
        <v>350</v>
      </c>
      <c r="F9" s="7">
        <v>343</v>
      </c>
      <c r="G9" s="7">
        <v>297</v>
      </c>
      <c r="H9" s="7">
        <v>215</v>
      </c>
      <c r="I9" s="10">
        <v>2506</v>
      </c>
      <c r="J9" s="11">
        <f t="shared" si="0"/>
        <v>96.31053036126058</v>
      </c>
    </row>
    <row r="10" spans="1:10" ht="12.75">
      <c r="A10" s="3" t="s">
        <v>42</v>
      </c>
      <c r="B10" s="6" t="s">
        <v>42</v>
      </c>
      <c r="C10" s="7">
        <v>31</v>
      </c>
      <c r="D10" s="7">
        <v>22</v>
      </c>
      <c r="E10" s="7">
        <v>4</v>
      </c>
      <c r="F10" s="7">
        <v>11</v>
      </c>
      <c r="G10" s="7">
        <v>17</v>
      </c>
      <c r="H10" s="7">
        <v>10</v>
      </c>
      <c r="I10" s="10">
        <v>95</v>
      </c>
      <c r="J10" s="11">
        <f t="shared" si="0"/>
        <v>3.651037663335895</v>
      </c>
    </row>
    <row r="11" spans="1:10" ht="12.75">
      <c r="A11" s="3" t="s">
        <v>43</v>
      </c>
      <c r="B11" s="6" t="s">
        <v>43</v>
      </c>
      <c r="C11" s="32"/>
      <c r="D11" s="32"/>
      <c r="E11" s="32"/>
      <c r="F11" s="32"/>
      <c r="G11" s="47">
        <v>1</v>
      </c>
      <c r="H11" s="32"/>
      <c r="I11" s="10">
        <v>1</v>
      </c>
      <c r="J11" s="11">
        <f t="shared" si="0"/>
        <v>0.03843197540353574</v>
      </c>
    </row>
    <row r="12" spans="1:10" ht="12.75">
      <c r="A12" s="64" t="s">
        <v>44</v>
      </c>
      <c r="B12" s="65"/>
      <c r="C12" s="10">
        <v>904</v>
      </c>
      <c r="D12" s="10">
        <v>450</v>
      </c>
      <c r="E12" s="10">
        <v>354</v>
      </c>
      <c r="F12" s="10">
        <v>354</v>
      </c>
      <c r="G12" s="10">
        <v>315</v>
      </c>
      <c r="H12" s="10">
        <v>225</v>
      </c>
      <c r="I12" s="10">
        <v>2602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33"/>
      <c r="D13" s="33"/>
      <c r="E13" s="33"/>
      <c r="F13" s="33"/>
      <c r="G13" s="33"/>
      <c r="H13" s="33"/>
      <c r="I13" s="34"/>
      <c r="J13" s="11">
        <f t="shared" si="0"/>
        <v>0</v>
      </c>
    </row>
    <row r="14" spans="1:10" ht="12.75">
      <c r="A14" s="63"/>
      <c r="B14" s="6" t="s">
        <v>12</v>
      </c>
      <c r="C14" s="32"/>
      <c r="D14" s="32"/>
      <c r="E14" s="32"/>
      <c r="F14" s="32"/>
      <c r="G14" s="32"/>
      <c r="H14" s="32"/>
      <c r="I14" s="34"/>
      <c r="J14" s="11">
        <f t="shared" si="0"/>
        <v>0</v>
      </c>
    </row>
    <row r="15" spans="1:10" ht="12.75">
      <c r="A15" s="61" t="s">
        <v>45</v>
      </c>
      <c r="B15" s="3" t="s">
        <v>3</v>
      </c>
      <c r="C15" s="4">
        <v>34</v>
      </c>
      <c r="D15" s="4">
        <v>15</v>
      </c>
      <c r="E15" s="4">
        <v>27</v>
      </c>
      <c r="F15" s="4">
        <v>31</v>
      </c>
      <c r="G15" s="4">
        <v>25</v>
      </c>
      <c r="H15" s="4">
        <v>7</v>
      </c>
      <c r="I15" s="10">
        <v>139</v>
      </c>
      <c r="J15" s="11">
        <f t="shared" si="0"/>
        <v>5.342044581091468</v>
      </c>
    </row>
    <row r="16" spans="1:10" ht="12.75">
      <c r="A16" s="62"/>
      <c r="B16" s="3" t="s">
        <v>4</v>
      </c>
      <c r="C16" s="4">
        <v>359</v>
      </c>
      <c r="D16" s="4">
        <v>138</v>
      </c>
      <c r="E16" s="4">
        <v>137</v>
      </c>
      <c r="F16" s="4">
        <v>125</v>
      </c>
      <c r="G16" s="4">
        <v>113</v>
      </c>
      <c r="H16" s="4">
        <v>74</v>
      </c>
      <c r="I16" s="10">
        <v>946</v>
      </c>
      <c r="J16" s="11">
        <f t="shared" si="0"/>
        <v>36.35664873174481</v>
      </c>
    </row>
    <row r="17" spans="1:10" ht="12.75">
      <c r="A17" s="63"/>
      <c r="B17" s="6" t="s">
        <v>45</v>
      </c>
      <c r="C17" s="7">
        <v>393</v>
      </c>
      <c r="D17" s="7">
        <v>153</v>
      </c>
      <c r="E17" s="7">
        <v>164</v>
      </c>
      <c r="F17" s="7">
        <v>156</v>
      </c>
      <c r="G17" s="7">
        <v>138</v>
      </c>
      <c r="H17" s="7">
        <v>81</v>
      </c>
      <c r="I17" s="10">
        <v>1085</v>
      </c>
      <c r="J17" s="11">
        <f t="shared" si="0"/>
        <v>41.698693312836284</v>
      </c>
    </row>
    <row r="18" spans="1:10" ht="12.75">
      <c r="A18" s="61" t="s">
        <v>46</v>
      </c>
      <c r="B18" s="3" t="s">
        <v>5</v>
      </c>
      <c r="C18" s="4">
        <v>102</v>
      </c>
      <c r="D18" s="4">
        <v>10</v>
      </c>
      <c r="E18" s="4">
        <v>3</v>
      </c>
      <c r="F18" s="4">
        <v>16</v>
      </c>
      <c r="G18" s="4">
        <v>11</v>
      </c>
      <c r="H18" s="4">
        <v>5</v>
      </c>
      <c r="I18" s="10">
        <v>147</v>
      </c>
      <c r="J18" s="11">
        <f t="shared" si="0"/>
        <v>5.649500384319754</v>
      </c>
    </row>
    <row r="19" spans="1:10" ht="12.75">
      <c r="A19" s="62"/>
      <c r="B19" s="3" t="s">
        <v>6</v>
      </c>
      <c r="C19" s="4">
        <v>64</v>
      </c>
      <c r="D19" s="4">
        <v>67</v>
      </c>
      <c r="E19" s="4">
        <v>20</v>
      </c>
      <c r="F19" s="4">
        <v>44</v>
      </c>
      <c r="G19" s="4">
        <v>37</v>
      </c>
      <c r="H19" s="4">
        <v>51</v>
      </c>
      <c r="I19" s="10">
        <v>283</v>
      </c>
      <c r="J19" s="11">
        <f t="shared" si="0"/>
        <v>10.876249039200616</v>
      </c>
    </row>
    <row r="20" spans="1:10" ht="12.75">
      <c r="A20" s="62"/>
      <c r="B20" s="3" t="s">
        <v>7</v>
      </c>
      <c r="C20" s="4">
        <v>72</v>
      </c>
      <c r="D20" s="4">
        <v>71</v>
      </c>
      <c r="E20" s="4">
        <v>33</v>
      </c>
      <c r="F20" s="4">
        <v>44</v>
      </c>
      <c r="G20" s="4">
        <v>44</v>
      </c>
      <c r="H20" s="4">
        <v>32</v>
      </c>
      <c r="I20" s="10">
        <v>296</v>
      </c>
      <c r="J20" s="11">
        <f t="shared" si="0"/>
        <v>11.375864719446579</v>
      </c>
    </row>
    <row r="21" spans="1:10" ht="12.75">
      <c r="A21" s="62"/>
      <c r="B21" s="3" t="s">
        <v>8</v>
      </c>
      <c r="C21" s="4">
        <v>212</v>
      </c>
      <c r="D21" s="4">
        <v>106</v>
      </c>
      <c r="E21" s="4">
        <v>121</v>
      </c>
      <c r="F21" s="4">
        <v>75</v>
      </c>
      <c r="G21" s="4">
        <v>61</v>
      </c>
      <c r="H21" s="4">
        <v>45</v>
      </c>
      <c r="I21" s="10">
        <v>620</v>
      </c>
      <c r="J21" s="11">
        <f t="shared" si="0"/>
        <v>23.827824750192157</v>
      </c>
    </row>
    <row r="22" spans="1:10" ht="12.75">
      <c r="A22" s="62"/>
      <c r="B22" s="3" t="s">
        <v>9</v>
      </c>
      <c r="C22" s="4">
        <v>32</v>
      </c>
      <c r="D22" s="4">
        <v>11</v>
      </c>
      <c r="E22" s="4">
        <v>6</v>
      </c>
      <c r="F22" s="4">
        <v>3</v>
      </c>
      <c r="G22" s="4">
        <v>13</v>
      </c>
      <c r="H22" s="4">
        <v>5</v>
      </c>
      <c r="I22" s="10">
        <v>70</v>
      </c>
      <c r="J22" s="11">
        <f t="shared" si="0"/>
        <v>2.690238278247502</v>
      </c>
    </row>
    <row r="23" spans="1:10" ht="12.75">
      <c r="A23" s="63"/>
      <c r="B23" s="6" t="s">
        <v>46</v>
      </c>
      <c r="C23" s="7">
        <v>482</v>
      </c>
      <c r="D23" s="7">
        <v>265</v>
      </c>
      <c r="E23" s="7">
        <v>183</v>
      </c>
      <c r="F23" s="7">
        <v>182</v>
      </c>
      <c r="G23" s="7">
        <v>166</v>
      </c>
      <c r="H23" s="7">
        <v>138</v>
      </c>
      <c r="I23" s="10">
        <v>1416</v>
      </c>
      <c r="J23" s="11">
        <f t="shared" si="0"/>
        <v>54.41967717140661</v>
      </c>
    </row>
    <row r="24" spans="1:10" ht="12.75">
      <c r="A24" s="61" t="s">
        <v>47</v>
      </c>
      <c r="B24" s="3" t="s">
        <v>10</v>
      </c>
      <c r="C24" s="4">
        <v>20</v>
      </c>
      <c r="D24" s="4">
        <v>16</v>
      </c>
      <c r="E24" s="4">
        <v>5</v>
      </c>
      <c r="F24" s="4">
        <v>11</v>
      </c>
      <c r="G24" s="4">
        <v>8</v>
      </c>
      <c r="H24" s="4">
        <v>4</v>
      </c>
      <c r="I24" s="10">
        <v>64</v>
      </c>
      <c r="J24" s="11">
        <f t="shared" si="0"/>
        <v>2.4596464258262873</v>
      </c>
    </row>
    <row r="25" spans="1:10" ht="12.75">
      <c r="A25" s="62"/>
      <c r="B25" s="3" t="s">
        <v>11</v>
      </c>
      <c r="C25" s="4">
        <v>9</v>
      </c>
      <c r="D25" s="4">
        <v>16</v>
      </c>
      <c r="E25" s="4">
        <v>2</v>
      </c>
      <c r="F25" s="4">
        <v>5</v>
      </c>
      <c r="G25" s="4">
        <v>3</v>
      </c>
      <c r="H25" s="4">
        <v>2</v>
      </c>
      <c r="I25" s="10">
        <v>37</v>
      </c>
      <c r="J25" s="11">
        <f t="shared" si="0"/>
        <v>1.4219830899308223</v>
      </c>
    </row>
    <row r="26" spans="1:10" ht="12.75">
      <c r="A26" s="63"/>
      <c r="B26" s="6" t="s">
        <v>47</v>
      </c>
      <c r="C26" s="7">
        <v>29</v>
      </c>
      <c r="D26" s="7">
        <v>32</v>
      </c>
      <c r="E26" s="7">
        <v>7</v>
      </c>
      <c r="F26" s="7">
        <v>16</v>
      </c>
      <c r="G26" s="7">
        <v>11</v>
      </c>
      <c r="H26" s="7">
        <v>6</v>
      </c>
      <c r="I26" s="10">
        <v>101</v>
      </c>
      <c r="J26" s="11">
        <f t="shared" si="0"/>
        <v>3.8816295157571097</v>
      </c>
    </row>
    <row r="27" spans="1:10" ht="12.75" customHeight="1">
      <c r="A27" s="64" t="s">
        <v>48</v>
      </c>
      <c r="B27" s="65"/>
      <c r="C27" s="10">
        <v>904</v>
      </c>
      <c r="D27" s="10">
        <v>450</v>
      </c>
      <c r="E27" s="10">
        <v>354</v>
      </c>
      <c r="F27" s="10">
        <v>354</v>
      </c>
      <c r="G27" s="10">
        <v>315</v>
      </c>
      <c r="H27" s="10">
        <v>225</v>
      </c>
      <c r="I27" s="10">
        <v>2602</v>
      </c>
      <c r="J27" s="11">
        <f t="shared" si="0"/>
        <v>100</v>
      </c>
    </row>
    <row r="28" spans="1:10" ht="12.75" customHeight="1">
      <c r="A28" s="61" t="s">
        <v>57</v>
      </c>
      <c r="B28" s="3" t="s">
        <v>57</v>
      </c>
      <c r="C28" s="33"/>
      <c r="D28" s="33"/>
      <c r="E28" s="33"/>
      <c r="F28" s="33"/>
      <c r="G28" s="33"/>
      <c r="H28" s="33"/>
      <c r="I28" s="34"/>
      <c r="J28" s="11">
        <f t="shared" si="0"/>
        <v>0</v>
      </c>
    </row>
    <row r="29" spans="1:10" ht="12.75">
      <c r="A29" s="63"/>
      <c r="B29" s="6" t="s">
        <v>57</v>
      </c>
      <c r="C29" s="33"/>
      <c r="D29" s="33"/>
      <c r="E29" s="33"/>
      <c r="F29" s="33"/>
      <c r="G29" s="33"/>
      <c r="H29" s="33"/>
      <c r="I29" s="34"/>
      <c r="J29" s="11">
        <f t="shared" si="0"/>
        <v>0</v>
      </c>
    </row>
    <row r="30" spans="1:10" ht="12.75" customHeight="1">
      <c r="A30" s="61" t="s">
        <v>49</v>
      </c>
      <c r="B30" s="3" t="s">
        <v>50</v>
      </c>
      <c r="C30" s="4">
        <v>23</v>
      </c>
      <c r="D30" s="4">
        <v>8</v>
      </c>
      <c r="E30" s="4">
        <v>6</v>
      </c>
      <c r="F30" s="4">
        <v>5</v>
      </c>
      <c r="G30" s="4">
        <v>3</v>
      </c>
      <c r="H30" s="4">
        <v>7</v>
      </c>
      <c r="I30" s="10">
        <v>52</v>
      </c>
      <c r="J30" s="11">
        <f t="shared" si="0"/>
        <v>1.9984627209838586</v>
      </c>
    </row>
    <row r="31" spans="1:10" ht="31.5">
      <c r="A31" s="62"/>
      <c r="B31" s="3" t="s">
        <v>51</v>
      </c>
      <c r="C31" s="4">
        <v>223</v>
      </c>
      <c r="D31" s="4">
        <v>116</v>
      </c>
      <c r="E31" s="4">
        <v>99</v>
      </c>
      <c r="F31" s="4">
        <v>92</v>
      </c>
      <c r="G31" s="4">
        <v>74</v>
      </c>
      <c r="H31" s="4">
        <v>75</v>
      </c>
      <c r="I31" s="10">
        <v>679</v>
      </c>
      <c r="J31" s="11">
        <f t="shared" si="0"/>
        <v>26.095311299000766</v>
      </c>
    </row>
    <row r="32" spans="1:10" ht="42">
      <c r="A32" s="62"/>
      <c r="B32" s="3" t="s">
        <v>52</v>
      </c>
      <c r="C32" s="4">
        <v>92</v>
      </c>
      <c r="D32" s="4">
        <v>56</v>
      </c>
      <c r="E32" s="4">
        <v>34</v>
      </c>
      <c r="F32" s="4">
        <v>31</v>
      </c>
      <c r="G32" s="4">
        <v>36</v>
      </c>
      <c r="H32" s="4">
        <v>30</v>
      </c>
      <c r="I32" s="10">
        <v>279</v>
      </c>
      <c r="J32" s="11">
        <f t="shared" si="0"/>
        <v>10.722521137586472</v>
      </c>
    </row>
    <row r="33" spans="1:10" ht="21" customHeight="1">
      <c r="A33" s="62"/>
      <c r="B33" s="3" t="s">
        <v>53</v>
      </c>
      <c r="C33" s="4">
        <v>49</v>
      </c>
      <c r="D33" s="4">
        <v>30</v>
      </c>
      <c r="E33" s="4">
        <v>17</v>
      </c>
      <c r="F33" s="4">
        <v>21</v>
      </c>
      <c r="G33" s="4">
        <v>16</v>
      </c>
      <c r="H33" s="4">
        <v>17</v>
      </c>
      <c r="I33" s="10">
        <v>150</v>
      </c>
      <c r="J33" s="11">
        <f t="shared" si="0"/>
        <v>5.764796310530361</v>
      </c>
    </row>
    <row r="34" spans="1:10" ht="31.5">
      <c r="A34" s="62"/>
      <c r="B34" s="3" t="s">
        <v>54</v>
      </c>
      <c r="C34" s="7">
        <v>3</v>
      </c>
      <c r="D34" s="32"/>
      <c r="E34" s="32"/>
      <c r="F34" s="7">
        <v>2</v>
      </c>
      <c r="G34" s="32"/>
      <c r="H34" s="32"/>
      <c r="I34" s="10">
        <v>5</v>
      </c>
      <c r="J34" s="11">
        <f t="shared" si="0"/>
        <v>0.1921598770176787</v>
      </c>
    </row>
    <row r="35" spans="1:10" ht="12.75" customHeight="1">
      <c r="A35" s="62"/>
      <c r="B35" s="3" t="s">
        <v>55</v>
      </c>
      <c r="C35" s="4">
        <v>22</v>
      </c>
      <c r="D35" s="4">
        <v>20</v>
      </c>
      <c r="E35" s="4">
        <v>7</v>
      </c>
      <c r="F35" s="4">
        <v>9</v>
      </c>
      <c r="G35" s="4">
        <v>11</v>
      </c>
      <c r="H35" s="4">
        <v>5</v>
      </c>
      <c r="I35" s="10">
        <v>74</v>
      </c>
      <c r="J35" s="11">
        <f t="shared" si="0"/>
        <v>2.8439661798616447</v>
      </c>
    </row>
    <row r="36" spans="1:10" ht="12.75">
      <c r="A36" s="63"/>
      <c r="B36" s="6" t="s">
        <v>49</v>
      </c>
      <c r="C36" s="7">
        <v>412</v>
      </c>
      <c r="D36" s="7">
        <v>230</v>
      </c>
      <c r="E36" s="7">
        <v>163</v>
      </c>
      <c r="F36" s="7">
        <v>160</v>
      </c>
      <c r="G36" s="7">
        <v>140</v>
      </c>
      <c r="H36" s="7">
        <v>134</v>
      </c>
      <c r="I36" s="10">
        <v>1239</v>
      </c>
      <c r="J36" s="11">
        <f t="shared" si="0"/>
        <v>47.61721752498078</v>
      </c>
    </row>
    <row r="37" spans="1:10" ht="12.75">
      <c r="A37" s="61" t="s">
        <v>56</v>
      </c>
      <c r="B37" s="3" t="s">
        <v>63</v>
      </c>
      <c r="C37" s="4">
        <v>492</v>
      </c>
      <c r="D37" s="4">
        <v>220</v>
      </c>
      <c r="E37" s="4">
        <v>191</v>
      </c>
      <c r="F37" s="4">
        <v>194</v>
      </c>
      <c r="G37" s="4">
        <v>175</v>
      </c>
      <c r="H37" s="4">
        <v>91</v>
      </c>
      <c r="I37" s="10">
        <v>1363</v>
      </c>
      <c r="J37" s="11">
        <f t="shared" si="0"/>
        <v>52.38278247501922</v>
      </c>
    </row>
    <row r="38" spans="1:10" ht="21">
      <c r="A38" s="63"/>
      <c r="B38" s="6" t="s">
        <v>56</v>
      </c>
      <c r="C38" s="7">
        <v>492</v>
      </c>
      <c r="D38" s="7">
        <v>220</v>
      </c>
      <c r="E38" s="7">
        <v>191</v>
      </c>
      <c r="F38" s="7">
        <v>194</v>
      </c>
      <c r="G38" s="7">
        <v>175</v>
      </c>
      <c r="H38" s="7">
        <v>91</v>
      </c>
      <c r="I38" s="10">
        <v>1363</v>
      </c>
      <c r="J38" s="11">
        <f t="shared" si="0"/>
        <v>52.38278247501922</v>
      </c>
    </row>
    <row r="39" spans="1:10" ht="12.75">
      <c r="A39" s="64" t="s">
        <v>58</v>
      </c>
      <c r="B39" s="65"/>
      <c r="C39" s="10">
        <v>904</v>
      </c>
      <c r="D39" s="10">
        <v>450</v>
      </c>
      <c r="E39" s="10">
        <v>354</v>
      </c>
      <c r="F39" s="10">
        <v>354</v>
      </c>
      <c r="G39" s="10">
        <v>315</v>
      </c>
      <c r="H39" s="10">
        <v>225</v>
      </c>
      <c r="I39" s="10">
        <v>2602</v>
      </c>
      <c r="J39" s="11">
        <f t="shared" si="0"/>
        <v>100</v>
      </c>
    </row>
    <row r="40" spans="1:10" ht="12.75">
      <c r="A40" s="52" t="s">
        <v>16</v>
      </c>
      <c r="B40" s="53"/>
      <c r="C40" s="4">
        <v>602</v>
      </c>
      <c r="D40" s="4">
        <v>359</v>
      </c>
      <c r="E40" s="4">
        <v>237</v>
      </c>
      <c r="F40" s="4">
        <v>276</v>
      </c>
      <c r="G40" s="4">
        <v>230</v>
      </c>
      <c r="H40" s="4">
        <v>169</v>
      </c>
      <c r="I40" s="10">
        <v>1873</v>
      </c>
      <c r="J40" s="11">
        <f t="shared" si="0"/>
        <v>71.98308993082244</v>
      </c>
    </row>
    <row r="41" spans="1:10" ht="12.75" customHeight="1">
      <c r="A41" s="52" t="s">
        <v>64</v>
      </c>
      <c r="B41" s="53"/>
      <c r="C41" s="4">
        <v>302</v>
      </c>
      <c r="D41" s="4">
        <v>91</v>
      </c>
      <c r="E41" s="4">
        <v>117</v>
      </c>
      <c r="F41" s="4">
        <v>78</v>
      </c>
      <c r="G41" s="4">
        <v>85</v>
      </c>
      <c r="H41" s="4">
        <v>56</v>
      </c>
      <c r="I41" s="10">
        <v>729</v>
      </c>
      <c r="J41" s="11">
        <f t="shared" si="0"/>
        <v>28.016910069177552</v>
      </c>
    </row>
    <row r="42" spans="1:10" ht="12.75" customHeight="1">
      <c r="A42" s="52" t="s">
        <v>15</v>
      </c>
      <c r="B42" s="53"/>
      <c r="C42" s="33"/>
      <c r="D42" s="33"/>
      <c r="E42" s="33"/>
      <c r="F42" s="33"/>
      <c r="G42" s="33"/>
      <c r="H42" s="33"/>
      <c r="I42" s="34"/>
      <c r="J42" s="11">
        <f t="shared" si="0"/>
        <v>0</v>
      </c>
    </row>
    <row r="43" spans="1:10" ht="12.75">
      <c r="A43" s="64" t="s">
        <v>60</v>
      </c>
      <c r="B43" s="65"/>
      <c r="C43" s="10">
        <v>904</v>
      </c>
      <c r="D43" s="10">
        <v>450</v>
      </c>
      <c r="E43" s="10">
        <v>354</v>
      </c>
      <c r="F43" s="10">
        <v>354</v>
      </c>
      <c r="G43" s="10">
        <v>315</v>
      </c>
      <c r="H43" s="10">
        <v>225</v>
      </c>
      <c r="I43" s="10">
        <v>2602</v>
      </c>
      <c r="J43" s="11">
        <f t="shared" si="0"/>
        <v>100</v>
      </c>
    </row>
    <row r="44" spans="1:10" ht="12.75">
      <c r="A44" s="52" t="s">
        <v>17</v>
      </c>
      <c r="B44" s="53"/>
      <c r="C44" s="4">
        <v>14</v>
      </c>
      <c r="D44" s="4">
        <v>15</v>
      </c>
      <c r="E44" s="4">
        <v>4</v>
      </c>
      <c r="F44" s="4">
        <v>4</v>
      </c>
      <c r="G44" s="4">
        <v>5</v>
      </c>
      <c r="H44" s="4">
        <v>8</v>
      </c>
      <c r="I44" s="10">
        <v>50</v>
      </c>
      <c r="J44" s="12">
        <f>I44/I$46*100</f>
        <v>13.054830287206268</v>
      </c>
    </row>
    <row r="45" spans="1:10" ht="12.75">
      <c r="A45" s="52" t="s">
        <v>18</v>
      </c>
      <c r="B45" s="53"/>
      <c r="C45" s="4">
        <v>102</v>
      </c>
      <c r="D45" s="4">
        <v>61</v>
      </c>
      <c r="E45" s="4">
        <v>37</v>
      </c>
      <c r="F45" s="4">
        <v>40</v>
      </c>
      <c r="G45" s="4">
        <v>57</v>
      </c>
      <c r="H45" s="4">
        <v>36</v>
      </c>
      <c r="I45" s="10">
        <v>333</v>
      </c>
      <c r="J45" s="12">
        <f>I45/I$46*100</f>
        <v>86.94516971279373</v>
      </c>
    </row>
    <row r="46" spans="1:10" ht="12.75">
      <c r="A46" s="64" t="s">
        <v>30</v>
      </c>
      <c r="B46" s="65"/>
      <c r="C46" s="10">
        <v>116</v>
      </c>
      <c r="D46" s="10">
        <v>76</v>
      </c>
      <c r="E46" s="10">
        <v>41</v>
      </c>
      <c r="F46" s="10">
        <v>44</v>
      </c>
      <c r="G46" s="10">
        <v>62</v>
      </c>
      <c r="H46" s="10">
        <v>44</v>
      </c>
      <c r="I46" s="10">
        <v>383</v>
      </c>
      <c r="J46" s="12">
        <f>I46/I$46*100</f>
        <v>100</v>
      </c>
    </row>
  </sheetData>
  <mergeCells count="23">
    <mergeCell ref="A1:J1"/>
    <mergeCell ref="A3:B3"/>
    <mergeCell ref="A4:B4"/>
    <mergeCell ref="A5:B5"/>
    <mergeCell ref="A2:B2"/>
    <mergeCell ref="A27:B27"/>
    <mergeCell ref="A6:A9"/>
    <mergeCell ref="A12:B12"/>
    <mergeCell ref="A13:A14"/>
    <mergeCell ref="A15:A17"/>
    <mergeCell ref="A18:A23"/>
    <mergeCell ref="A24:A26"/>
    <mergeCell ref="A28:A29"/>
    <mergeCell ref="A30:A36"/>
    <mergeCell ref="A37:A38"/>
    <mergeCell ref="A39:B39"/>
    <mergeCell ref="A40:B40"/>
    <mergeCell ref="A45:B45"/>
    <mergeCell ref="A46:B46"/>
    <mergeCell ref="A41:B41"/>
    <mergeCell ref="A42:B42"/>
    <mergeCell ref="A43:B43"/>
    <mergeCell ref="A44:B4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66" t="s">
        <v>207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0</v>
      </c>
      <c r="B2" s="6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2" t="s">
        <v>61</v>
      </c>
      <c r="B3" s="53"/>
      <c r="C3" s="4">
        <v>555</v>
      </c>
      <c r="D3" s="4">
        <v>260</v>
      </c>
      <c r="E3" s="4">
        <v>215</v>
      </c>
      <c r="F3" s="4">
        <v>191</v>
      </c>
      <c r="G3" s="4">
        <v>172</v>
      </c>
      <c r="H3" s="4">
        <v>134</v>
      </c>
      <c r="I3" s="10">
        <v>1527</v>
      </c>
      <c r="J3" s="11">
        <f>I3/I$5*100</f>
        <v>56.95635956732562</v>
      </c>
    </row>
    <row r="4" spans="1:10" ht="12.75">
      <c r="A4" s="52" t="s">
        <v>62</v>
      </c>
      <c r="B4" s="53"/>
      <c r="C4" s="4">
        <v>377</v>
      </c>
      <c r="D4" s="4">
        <v>201</v>
      </c>
      <c r="E4" s="4">
        <v>156</v>
      </c>
      <c r="F4" s="4">
        <v>171</v>
      </c>
      <c r="G4" s="4">
        <v>152</v>
      </c>
      <c r="H4" s="4">
        <v>97</v>
      </c>
      <c r="I4" s="10">
        <v>1154</v>
      </c>
      <c r="J4" s="11">
        <f aca="true" t="shared" si="0" ref="J4:J43">I4/I$5*100</f>
        <v>43.04364043267437</v>
      </c>
    </row>
    <row r="5" spans="1:10" ht="12.75">
      <c r="A5" s="64" t="s">
        <v>2</v>
      </c>
      <c r="B5" s="65"/>
      <c r="C5" s="10">
        <v>932</v>
      </c>
      <c r="D5" s="10">
        <v>461</v>
      </c>
      <c r="E5" s="10">
        <v>371</v>
      </c>
      <c r="F5" s="10">
        <v>362</v>
      </c>
      <c r="G5" s="10">
        <v>324</v>
      </c>
      <c r="H5" s="10">
        <v>231</v>
      </c>
      <c r="I5" s="10">
        <v>2681</v>
      </c>
      <c r="J5" s="11">
        <f t="shared" si="0"/>
        <v>100</v>
      </c>
    </row>
    <row r="6" spans="1:10" ht="12.75">
      <c r="A6" s="61" t="s">
        <v>38</v>
      </c>
      <c r="B6" s="3" t="s">
        <v>39</v>
      </c>
      <c r="C6" s="4">
        <v>67</v>
      </c>
      <c r="D6" s="4">
        <v>27</v>
      </c>
      <c r="E6" s="4">
        <v>30</v>
      </c>
      <c r="F6" s="4">
        <v>24</v>
      </c>
      <c r="G6" s="4">
        <v>21</v>
      </c>
      <c r="H6" s="4">
        <v>11</v>
      </c>
      <c r="I6" s="10">
        <v>180</v>
      </c>
      <c r="J6" s="11">
        <f t="shared" si="0"/>
        <v>6.713912719134651</v>
      </c>
    </row>
    <row r="7" spans="1:10" ht="12.75">
      <c r="A7" s="62"/>
      <c r="B7" s="3" t="s">
        <v>40</v>
      </c>
      <c r="C7" s="4">
        <v>106</v>
      </c>
      <c r="D7" s="4">
        <v>56</v>
      </c>
      <c r="E7" s="4">
        <v>54</v>
      </c>
      <c r="F7" s="4">
        <v>46</v>
      </c>
      <c r="G7" s="4">
        <v>46</v>
      </c>
      <c r="H7" s="4">
        <v>33</v>
      </c>
      <c r="I7" s="10">
        <v>341</v>
      </c>
      <c r="J7" s="11">
        <f t="shared" si="0"/>
        <v>12.719134651249533</v>
      </c>
    </row>
    <row r="8" spans="1:10" ht="12.75">
      <c r="A8" s="62"/>
      <c r="B8" s="3" t="s">
        <v>41</v>
      </c>
      <c r="C8" s="4">
        <v>723</v>
      </c>
      <c r="D8" s="4">
        <v>365</v>
      </c>
      <c r="E8" s="4">
        <v>279</v>
      </c>
      <c r="F8" s="4">
        <v>280</v>
      </c>
      <c r="G8" s="4">
        <v>242</v>
      </c>
      <c r="H8" s="4">
        <v>174</v>
      </c>
      <c r="I8" s="10">
        <v>2063</v>
      </c>
      <c r="J8" s="11">
        <f t="shared" si="0"/>
        <v>76.94889966430436</v>
      </c>
    </row>
    <row r="9" spans="1:10" ht="12.75">
      <c r="A9" s="63"/>
      <c r="B9" s="6" t="s">
        <v>38</v>
      </c>
      <c r="C9" s="7">
        <v>896</v>
      </c>
      <c r="D9" s="7">
        <v>448</v>
      </c>
      <c r="E9" s="7">
        <v>363</v>
      </c>
      <c r="F9" s="7">
        <v>350</v>
      </c>
      <c r="G9" s="7">
        <v>309</v>
      </c>
      <c r="H9" s="7">
        <v>218</v>
      </c>
      <c r="I9" s="10">
        <v>2584</v>
      </c>
      <c r="J9" s="11">
        <f t="shared" si="0"/>
        <v>96.38194703468855</v>
      </c>
    </row>
    <row r="10" spans="1:10" ht="12.75">
      <c r="A10" s="3" t="s">
        <v>42</v>
      </c>
      <c r="B10" s="6" t="s">
        <v>42</v>
      </c>
      <c r="C10" s="7">
        <v>36</v>
      </c>
      <c r="D10" s="7">
        <v>13</v>
      </c>
      <c r="E10" s="7">
        <v>8</v>
      </c>
      <c r="F10" s="7">
        <v>12</v>
      </c>
      <c r="G10" s="7">
        <v>14</v>
      </c>
      <c r="H10" s="7">
        <v>13</v>
      </c>
      <c r="I10" s="10">
        <v>96</v>
      </c>
      <c r="J10" s="11">
        <f t="shared" si="0"/>
        <v>3.580753450205147</v>
      </c>
    </row>
    <row r="11" spans="1:10" ht="12.75">
      <c r="A11" s="3" t="s">
        <v>43</v>
      </c>
      <c r="B11" s="6" t="s">
        <v>43</v>
      </c>
      <c r="C11" s="32"/>
      <c r="D11" s="32"/>
      <c r="E11" s="32"/>
      <c r="F11" s="32"/>
      <c r="G11" s="47">
        <v>1</v>
      </c>
      <c r="H11" s="32"/>
      <c r="I11" s="10">
        <v>1</v>
      </c>
      <c r="J11" s="11">
        <f t="shared" si="0"/>
        <v>0.03729951510630362</v>
      </c>
    </row>
    <row r="12" spans="1:10" ht="12.75">
      <c r="A12" s="64" t="s">
        <v>44</v>
      </c>
      <c r="B12" s="65"/>
      <c r="C12" s="10">
        <v>932</v>
      </c>
      <c r="D12" s="10">
        <v>461</v>
      </c>
      <c r="E12" s="10">
        <v>371</v>
      </c>
      <c r="F12" s="10">
        <v>362</v>
      </c>
      <c r="G12" s="10">
        <v>324</v>
      </c>
      <c r="H12" s="10">
        <v>231</v>
      </c>
      <c r="I12" s="10">
        <v>2681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33"/>
      <c r="D13" s="33"/>
      <c r="E13" s="33"/>
      <c r="F13" s="33"/>
      <c r="G13" s="33"/>
      <c r="H13" s="33"/>
      <c r="I13" s="34"/>
      <c r="J13" s="11">
        <f t="shared" si="0"/>
        <v>0</v>
      </c>
    </row>
    <row r="14" spans="1:10" ht="12.75">
      <c r="A14" s="63"/>
      <c r="B14" s="6" t="s">
        <v>12</v>
      </c>
      <c r="C14" s="32"/>
      <c r="D14" s="32"/>
      <c r="E14" s="32"/>
      <c r="F14" s="32"/>
      <c r="G14" s="32"/>
      <c r="H14" s="32"/>
      <c r="I14" s="34"/>
      <c r="J14" s="11">
        <f t="shared" si="0"/>
        <v>0</v>
      </c>
    </row>
    <row r="15" spans="1:10" ht="12.75">
      <c r="A15" s="61" t="s">
        <v>45</v>
      </c>
      <c r="B15" s="3" t="s">
        <v>3</v>
      </c>
      <c r="C15" s="4">
        <v>41</v>
      </c>
      <c r="D15" s="4">
        <v>11</v>
      </c>
      <c r="E15" s="4">
        <v>29</v>
      </c>
      <c r="F15" s="4">
        <v>33</v>
      </c>
      <c r="G15" s="4">
        <v>25</v>
      </c>
      <c r="H15" s="4">
        <v>8</v>
      </c>
      <c r="I15" s="10">
        <v>147</v>
      </c>
      <c r="J15" s="11">
        <f t="shared" si="0"/>
        <v>5.483028720626632</v>
      </c>
    </row>
    <row r="16" spans="1:10" ht="12.75">
      <c r="A16" s="62"/>
      <c r="B16" s="3" t="s">
        <v>4</v>
      </c>
      <c r="C16" s="4">
        <v>370</v>
      </c>
      <c r="D16" s="4">
        <v>149</v>
      </c>
      <c r="E16" s="4">
        <v>145</v>
      </c>
      <c r="F16" s="4">
        <v>130</v>
      </c>
      <c r="G16" s="4">
        <v>126</v>
      </c>
      <c r="H16" s="4">
        <v>75</v>
      </c>
      <c r="I16" s="10">
        <v>995</v>
      </c>
      <c r="J16" s="11">
        <f t="shared" si="0"/>
        <v>37.113017530772105</v>
      </c>
    </row>
    <row r="17" spans="1:10" ht="12.75">
      <c r="A17" s="63"/>
      <c r="B17" s="6" t="s">
        <v>45</v>
      </c>
      <c r="C17" s="7">
        <v>411</v>
      </c>
      <c r="D17" s="7">
        <v>160</v>
      </c>
      <c r="E17" s="7">
        <v>174</v>
      </c>
      <c r="F17" s="7">
        <v>163</v>
      </c>
      <c r="G17" s="7">
        <v>151</v>
      </c>
      <c r="H17" s="7">
        <v>83</v>
      </c>
      <c r="I17" s="10">
        <v>1142</v>
      </c>
      <c r="J17" s="11">
        <f t="shared" si="0"/>
        <v>42.59604625139873</v>
      </c>
    </row>
    <row r="18" spans="1:10" ht="12.75">
      <c r="A18" s="61" t="s">
        <v>46</v>
      </c>
      <c r="B18" s="3" t="s">
        <v>5</v>
      </c>
      <c r="C18" s="4">
        <v>99</v>
      </c>
      <c r="D18" s="4">
        <v>11</v>
      </c>
      <c r="E18" s="4">
        <v>4</v>
      </c>
      <c r="F18" s="4">
        <v>16</v>
      </c>
      <c r="G18" s="4">
        <v>12</v>
      </c>
      <c r="H18" s="4">
        <v>5</v>
      </c>
      <c r="I18" s="10">
        <v>147</v>
      </c>
      <c r="J18" s="11">
        <f t="shared" si="0"/>
        <v>5.483028720626632</v>
      </c>
    </row>
    <row r="19" spans="1:10" ht="12.75">
      <c r="A19" s="62"/>
      <c r="B19" s="3" t="s">
        <v>6</v>
      </c>
      <c r="C19" s="4">
        <v>57</v>
      </c>
      <c r="D19" s="4">
        <v>67</v>
      </c>
      <c r="E19" s="4">
        <v>21</v>
      </c>
      <c r="F19" s="4">
        <v>48</v>
      </c>
      <c r="G19" s="4">
        <v>34</v>
      </c>
      <c r="H19" s="4">
        <v>54</v>
      </c>
      <c r="I19" s="10">
        <v>281</v>
      </c>
      <c r="J19" s="11">
        <f t="shared" si="0"/>
        <v>10.481163744871317</v>
      </c>
    </row>
    <row r="20" spans="1:10" ht="12.75">
      <c r="A20" s="62"/>
      <c r="B20" s="3" t="s">
        <v>7</v>
      </c>
      <c r="C20" s="4">
        <v>74</v>
      </c>
      <c r="D20" s="4">
        <v>77</v>
      </c>
      <c r="E20" s="4">
        <v>34</v>
      </c>
      <c r="F20" s="4">
        <v>46</v>
      </c>
      <c r="G20" s="4">
        <v>43</v>
      </c>
      <c r="H20" s="4">
        <v>32</v>
      </c>
      <c r="I20" s="10">
        <v>306</v>
      </c>
      <c r="J20" s="11">
        <f t="shared" si="0"/>
        <v>11.413651622528906</v>
      </c>
    </row>
    <row r="21" spans="1:10" ht="12.75">
      <c r="A21" s="62"/>
      <c r="B21" s="3" t="s">
        <v>8</v>
      </c>
      <c r="C21" s="4">
        <v>217</v>
      </c>
      <c r="D21" s="4">
        <v>104</v>
      </c>
      <c r="E21" s="4">
        <v>123</v>
      </c>
      <c r="F21" s="4">
        <v>72</v>
      </c>
      <c r="G21" s="4">
        <v>58</v>
      </c>
      <c r="H21" s="4">
        <v>45</v>
      </c>
      <c r="I21" s="10">
        <v>619</v>
      </c>
      <c r="J21" s="11">
        <f t="shared" si="0"/>
        <v>23.088399850801938</v>
      </c>
    </row>
    <row r="22" spans="1:10" ht="12.75">
      <c r="A22" s="62"/>
      <c r="B22" s="3" t="s">
        <v>9</v>
      </c>
      <c r="C22" s="4">
        <v>31</v>
      </c>
      <c r="D22" s="4">
        <v>11</v>
      </c>
      <c r="E22" s="4">
        <v>5</v>
      </c>
      <c r="F22" s="4">
        <v>3</v>
      </c>
      <c r="G22" s="4">
        <v>14</v>
      </c>
      <c r="H22" s="4">
        <v>7</v>
      </c>
      <c r="I22" s="10">
        <v>71</v>
      </c>
      <c r="J22" s="11">
        <f t="shared" si="0"/>
        <v>2.648265572547557</v>
      </c>
    </row>
    <row r="23" spans="1:10" ht="12.75">
      <c r="A23" s="63"/>
      <c r="B23" s="6" t="s">
        <v>46</v>
      </c>
      <c r="C23" s="7">
        <v>478</v>
      </c>
      <c r="D23" s="7">
        <v>270</v>
      </c>
      <c r="E23" s="7">
        <v>187</v>
      </c>
      <c r="F23" s="7">
        <v>185</v>
      </c>
      <c r="G23" s="7">
        <v>161</v>
      </c>
      <c r="H23" s="7">
        <v>143</v>
      </c>
      <c r="I23" s="10">
        <v>1424</v>
      </c>
      <c r="J23" s="11">
        <f t="shared" si="0"/>
        <v>53.114509511376355</v>
      </c>
    </row>
    <row r="24" spans="1:10" ht="12.75">
      <c r="A24" s="61" t="s">
        <v>47</v>
      </c>
      <c r="B24" s="3" t="s">
        <v>10</v>
      </c>
      <c r="C24" s="4">
        <v>30</v>
      </c>
      <c r="D24" s="4">
        <v>15</v>
      </c>
      <c r="E24" s="4">
        <v>7</v>
      </c>
      <c r="F24" s="4">
        <v>10</v>
      </c>
      <c r="G24" s="4">
        <v>10</v>
      </c>
      <c r="H24" s="4">
        <v>4</v>
      </c>
      <c r="I24" s="10">
        <v>76</v>
      </c>
      <c r="J24" s="11">
        <f t="shared" si="0"/>
        <v>2.834763148079075</v>
      </c>
    </row>
    <row r="25" spans="1:10" ht="12.75">
      <c r="A25" s="62"/>
      <c r="B25" s="3" t="s">
        <v>11</v>
      </c>
      <c r="C25" s="4">
        <v>13</v>
      </c>
      <c r="D25" s="4">
        <v>16</v>
      </c>
      <c r="E25" s="4">
        <v>3</v>
      </c>
      <c r="F25" s="4">
        <v>4</v>
      </c>
      <c r="G25" s="4">
        <v>2</v>
      </c>
      <c r="H25" s="4">
        <v>1</v>
      </c>
      <c r="I25" s="10">
        <v>39</v>
      </c>
      <c r="J25" s="11">
        <f t="shared" si="0"/>
        <v>1.454681089145841</v>
      </c>
    </row>
    <row r="26" spans="1:10" ht="12.75">
      <c r="A26" s="63"/>
      <c r="B26" s="6" t="s">
        <v>47</v>
      </c>
      <c r="C26" s="7">
        <v>43</v>
      </c>
      <c r="D26" s="7">
        <v>31</v>
      </c>
      <c r="E26" s="7">
        <v>10</v>
      </c>
      <c r="F26" s="7">
        <v>14</v>
      </c>
      <c r="G26" s="7">
        <v>12</v>
      </c>
      <c r="H26" s="7">
        <v>5</v>
      </c>
      <c r="I26" s="10">
        <v>115</v>
      </c>
      <c r="J26" s="11">
        <f t="shared" si="0"/>
        <v>4.289444237224916</v>
      </c>
    </row>
    <row r="27" spans="1:10" ht="12.75" customHeight="1">
      <c r="A27" s="64" t="s">
        <v>48</v>
      </c>
      <c r="B27" s="65"/>
      <c r="C27" s="10">
        <v>932</v>
      </c>
      <c r="D27" s="10">
        <v>461</v>
      </c>
      <c r="E27" s="10">
        <v>371</v>
      </c>
      <c r="F27" s="10">
        <v>362</v>
      </c>
      <c r="G27" s="10">
        <v>324</v>
      </c>
      <c r="H27" s="10">
        <v>231</v>
      </c>
      <c r="I27" s="10">
        <v>2681</v>
      </c>
      <c r="J27" s="11">
        <f t="shared" si="0"/>
        <v>100</v>
      </c>
    </row>
    <row r="28" spans="1:10" ht="12.75" customHeight="1">
      <c r="A28" s="61" t="s">
        <v>57</v>
      </c>
      <c r="B28" s="3" t="s">
        <v>57</v>
      </c>
      <c r="C28" s="33"/>
      <c r="D28" s="33"/>
      <c r="E28" s="33"/>
      <c r="F28" s="33"/>
      <c r="G28" s="33"/>
      <c r="H28" s="33"/>
      <c r="I28" s="34"/>
      <c r="J28" s="11">
        <f t="shared" si="0"/>
        <v>0</v>
      </c>
    </row>
    <row r="29" spans="1:10" ht="12.75">
      <c r="A29" s="63"/>
      <c r="B29" s="6" t="s">
        <v>57</v>
      </c>
      <c r="C29" s="33"/>
      <c r="D29" s="33"/>
      <c r="E29" s="33"/>
      <c r="F29" s="33"/>
      <c r="G29" s="33"/>
      <c r="H29" s="33"/>
      <c r="I29" s="34"/>
      <c r="J29" s="11">
        <f t="shared" si="0"/>
        <v>0</v>
      </c>
    </row>
    <row r="30" spans="1:10" ht="12.75" customHeight="1">
      <c r="A30" s="61" t="s">
        <v>49</v>
      </c>
      <c r="B30" s="3" t="s">
        <v>50</v>
      </c>
      <c r="C30" s="4">
        <v>22</v>
      </c>
      <c r="D30" s="4">
        <v>8</v>
      </c>
      <c r="E30" s="4">
        <v>6</v>
      </c>
      <c r="F30" s="4">
        <v>6</v>
      </c>
      <c r="G30" s="4">
        <v>4</v>
      </c>
      <c r="H30" s="4">
        <v>10</v>
      </c>
      <c r="I30" s="10">
        <v>56</v>
      </c>
      <c r="J30" s="11">
        <f t="shared" si="0"/>
        <v>2.088772845953003</v>
      </c>
    </row>
    <row r="31" spans="1:10" ht="31.5">
      <c r="A31" s="62"/>
      <c r="B31" s="3" t="s">
        <v>51</v>
      </c>
      <c r="C31" s="4">
        <v>225</v>
      </c>
      <c r="D31" s="4">
        <v>114</v>
      </c>
      <c r="E31" s="4">
        <v>104</v>
      </c>
      <c r="F31" s="4">
        <v>94</v>
      </c>
      <c r="G31" s="4">
        <v>71</v>
      </c>
      <c r="H31" s="4">
        <v>77</v>
      </c>
      <c r="I31" s="10">
        <v>685</v>
      </c>
      <c r="J31" s="11">
        <f t="shared" si="0"/>
        <v>25.550167847817978</v>
      </c>
    </row>
    <row r="32" spans="1:10" ht="42">
      <c r="A32" s="62"/>
      <c r="B32" s="3" t="s">
        <v>52</v>
      </c>
      <c r="C32" s="4">
        <v>89</v>
      </c>
      <c r="D32" s="4">
        <v>59</v>
      </c>
      <c r="E32" s="4">
        <v>36</v>
      </c>
      <c r="F32" s="4">
        <v>34</v>
      </c>
      <c r="G32" s="4">
        <v>34</v>
      </c>
      <c r="H32" s="4">
        <v>30</v>
      </c>
      <c r="I32" s="10">
        <v>282</v>
      </c>
      <c r="J32" s="11">
        <f t="shared" si="0"/>
        <v>10.51846325997762</v>
      </c>
    </row>
    <row r="33" spans="1:10" ht="21" customHeight="1">
      <c r="A33" s="62"/>
      <c r="B33" s="3" t="s">
        <v>53</v>
      </c>
      <c r="C33" s="4">
        <v>50</v>
      </c>
      <c r="D33" s="4">
        <v>29</v>
      </c>
      <c r="E33" s="4">
        <v>17</v>
      </c>
      <c r="F33" s="4">
        <v>16</v>
      </c>
      <c r="G33" s="4">
        <v>15</v>
      </c>
      <c r="H33" s="4">
        <v>16</v>
      </c>
      <c r="I33" s="10">
        <v>143</v>
      </c>
      <c r="J33" s="11">
        <f t="shared" si="0"/>
        <v>5.333830660201418</v>
      </c>
    </row>
    <row r="34" spans="1:10" ht="31.5">
      <c r="A34" s="62"/>
      <c r="B34" s="3" t="s">
        <v>54</v>
      </c>
      <c r="C34" s="7">
        <v>3</v>
      </c>
      <c r="D34" s="32"/>
      <c r="E34" s="32"/>
      <c r="F34" s="7">
        <v>2</v>
      </c>
      <c r="G34" s="32"/>
      <c r="H34" s="32"/>
      <c r="I34" s="10">
        <v>5</v>
      </c>
      <c r="J34" s="11">
        <f t="shared" si="0"/>
        <v>0.18649757553151808</v>
      </c>
    </row>
    <row r="35" spans="1:10" ht="12.75" customHeight="1">
      <c r="A35" s="62"/>
      <c r="B35" s="3" t="s">
        <v>55</v>
      </c>
      <c r="C35" s="4">
        <v>34</v>
      </c>
      <c r="D35" s="4">
        <v>21</v>
      </c>
      <c r="E35" s="4">
        <v>6</v>
      </c>
      <c r="F35" s="4">
        <v>10</v>
      </c>
      <c r="G35" s="4">
        <v>11</v>
      </c>
      <c r="H35" s="4">
        <v>4</v>
      </c>
      <c r="I35" s="10">
        <v>86</v>
      </c>
      <c r="J35" s="11">
        <f t="shared" si="0"/>
        <v>3.207758299142111</v>
      </c>
    </row>
    <row r="36" spans="1:10" ht="12.75">
      <c r="A36" s="63"/>
      <c r="B36" s="6" t="s">
        <v>49</v>
      </c>
      <c r="C36" s="7">
        <v>423</v>
      </c>
      <c r="D36" s="7">
        <v>231</v>
      </c>
      <c r="E36" s="7">
        <v>169</v>
      </c>
      <c r="F36" s="7">
        <v>162</v>
      </c>
      <c r="G36" s="7">
        <v>135</v>
      </c>
      <c r="H36" s="7">
        <v>137</v>
      </c>
      <c r="I36" s="10">
        <v>1257</v>
      </c>
      <c r="J36" s="11">
        <f t="shared" si="0"/>
        <v>46.885490488623645</v>
      </c>
    </row>
    <row r="37" spans="1:10" ht="12.75">
      <c r="A37" s="61" t="s">
        <v>56</v>
      </c>
      <c r="B37" s="3" t="s">
        <v>63</v>
      </c>
      <c r="C37" s="4">
        <v>509</v>
      </c>
      <c r="D37" s="4">
        <v>230</v>
      </c>
      <c r="E37" s="4">
        <v>202</v>
      </c>
      <c r="F37" s="4">
        <v>200</v>
      </c>
      <c r="G37" s="4">
        <v>189</v>
      </c>
      <c r="H37" s="4">
        <v>94</v>
      </c>
      <c r="I37" s="10">
        <v>1424</v>
      </c>
      <c r="J37" s="11">
        <f t="shared" si="0"/>
        <v>53.114509511376355</v>
      </c>
    </row>
    <row r="38" spans="1:10" ht="21">
      <c r="A38" s="63"/>
      <c r="B38" s="6" t="s">
        <v>56</v>
      </c>
      <c r="C38" s="7">
        <v>509</v>
      </c>
      <c r="D38" s="7">
        <v>230</v>
      </c>
      <c r="E38" s="7">
        <v>202</v>
      </c>
      <c r="F38" s="7">
        <v>200</v>
      </c>
      <c r="G38" s="7">
        <v>189</v>
      </c>
      <c r="H38" s="7">
        <v>94</v>
      </c>
      <c r="I38" s="10">
        <v>1424</v>
      </c>
      <c r="J38" s="11">
        <f t="shared" si="0"/>
        <v>53.114509511376355</v>
      </c>
    </row>
    <row r="39" spans="1:10" ht="12.75">
      <c r="A39" s="64" t="s">
        <v>58</v>
      </c>
      <c r="B39" s="65"/>
      <c r="C39" s="10">
        <v>932</v>
      </c>
      <c r="D39" s="10">
        <v>461</v>
      </c>
      <c r="E39" s="10">
        <v>371</v>
      </c>
      <c r="F39" s="10">
        <v>362</v>
      </c>
      <c r="G39" s="10">
        <v>324</v>
      </c>
      <c r="H39" s="10">
        <v>231</v>
      </c>
      <c r="I39" s="10">
        <v>2681</v>
      </c>
      <c r="J39" s="11">
        <f t="shared" si="0"/>
        <v>100</v>
      </c>
    </row>
    <row r="40" spans="1:10" ht="12.75">
      <c r="A40" s="52" t="s">
        <v>16</v>
      </c>
      <c r="B40" s="53"/>
      <c r="C40" s="4">
        <v>588</v>
      </c>
      <c r="D40" s="4">
        <v>359</v>
      </c>
      <c r="E40" s="4">
        <v>238</v>
      </c>
      <c r="F40" s="4">
        <v>279</v>
      </c>
      <c r="G40" s="4">
        <v>224</v>
      </c>
      <c r="H40" s="4">
        <v>161</v>
      </c>
      <c r="I40" s="10">
        <v>1849</v>
      </c>
      <c r="J40" s="11">
        <f t="shared" si="0"/>
        <v>68.96680343155539</v>
      </c>
    </row>
    <row r="41" spans="1:10" ht="12.75" customHeight="1">
      <c r="A41" s="52" t="s">
        <v>64</v>
      </c>
      <c r="B41" s="53"/>
      <c r="C41" s="4">
        <v>344</v>
      </c>
      <c r="D41" s="4">
        <v>102</v>
      </c>
      <c r="E41" s="4">
        <v>133</v>
      </c>
      <c r="F41" s="4">
        <v>83</v>
      </c>
      <c r="G41" s="4">
        <v>100</v>
      </c>
      <c r="H41" s="4">
        <v>70</v>
      </c>
      <c r="I41" s="10">
        <v>832</v>
      </c>
      <c r="J41" s="11">
        <f t="shared" si="0"/>
        <v>31.03319656844461</v>
      </c>
    </row>
    <row r="42" spans="1:10" ht="12.75" customHeight="1">
      <c r="A42" s="52" t="s">
        <v>15</v>
      </c>
      <c r="B42" s="53"/>
      <c r="C42" s="33"/>
      <c r="D42" s="33"/>
      <c r="E42" s="33"/>
      <c r="F42" s="33"/>
      <c r="G42" s="33"/>
      <c r="H42" s="33"/>
      <c r="I42" s="34"/>
      <c r="J42" s="11">
        <f t="shared" si="0"/>
        <v>0</v>
      </c>
    </row>
    <row r="43" spans="1:10" ht="12.75">
      <c r="A43" s="64" t="s">
        <v>60</v>
      </c>
      <c r="B43" s="65"/>
      <c r="C43" s="10">
        <v>932</v>
      </c>
      <c r="D43" s="10">
        <v>461</v>
      </c>
      <c r="E43" s="10">
        <v>371</v>
      </c>
      <c r="F43" s="10">
        <v>362</v>
      </c>
      <c r="G43" s="10">
        <v>324</v>
      </c>
      <c r="H43" s="10">
        <v>231</v>
      </c>
      <c r="I43" s="10">
        <v>2681</v>
      </c>
      <c r="J43" s="11">
        <f t="shared" si="0"/>
        <v>100</v>
      </c>
    </row>
    <row r="44" spans="1:10" ht="12.75">
      <c r="A44" s="52" t="s">
        <v>17</v>
      </c>
      <c r="B44" s="53"/>
      <c r="C44" s="4">
        <v>41</v>
      </c>
      <c r="D44" s="4">
        <v>16</v>
      </c>
      <c r="E44" s="4">
        <v>12</v>
      </c>
      <c r="F44" s="4">
        <v>10</v>
      </c>
      <c r="G44" s="4">
        <v>11</v>
      </c>
      <c r="H44" s="4">
        <v>4</v>
      </c>
      <c r="I44" s="10">
        <v>94</v>
      </c>
      <c r="J44" s="12">
        <f>I44/I$46*100</f>
        <v>33.215547703180206</v>
      </c>
    </row>
    <row r="45" spans="1:10" ht="12.75">
      <c r="A45" s="52" t="s">
        <v>18</v>
      </c>
      <c r="B45" s="53"/>
      <c r="C45" s="4">
        <v>54</v>
      </c>
      <c r="D45" s="4">
        <v>42</v>
      </c>
      <c r="E45" s="4">
        <v>24</v>
      </c>
      <c r="F45" s="4">
        <v>22</v>
      </c>
      <c r="G45" s="4">
        <v>28</v>
      </c>
      <c r="H45" s="4">
        <v>19</v>
      </c>
      <c r="I45" s="10">
        <v>189</v>
      </c>
      <c r="J45" s="12">
        <f>I45/I$46*100</f>
        <v>66.78445229681978</v>
      </c>
    </row>
    <row r="46" spans="1:10" ht="12.75">
      <c r="A46" s="64" t="s">
        <v>30</v>
      </c>
      <c r="B46" s="65"/>
      <c r="C46" s="10">
        <v>95</v>
      </c>
      <c r="D46" s="10">
        <v>58</v>
      </c>
      <c r="E46" s="10">
        <v>36</v>
      </c>
      <c r="F46" s="10">
        <v>32</v>
      </c>
      <c r="G46" s="10">
        <v>39</v>
      </c>
      <c r="H46" s="10">
        <v>23</v>
      </c>
      <c r="I46" s="10">
        <v>283</v>
      </c>
      <c r="J46" s="12">
        <f>I46/I$46*100</f>
        <v>100</v>
      </c>
    </row>
  </sheetData>
  <mergeCells count="23">
    <mergeCell ref="A44:B44"/>
    <mergeCell ref="A45:B45"/>
    <mergeCell ref="A46:B46"/>
    <mergeCell ref="A40:B40"/>
    <mergeCell ref="A41:B41"/>
    <mergeCell ref="A42:B42"/>
    <mergeCell ref="A43:B43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66" t="s">
        <v>206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0</v>
      </c>
      <c r="B2" s="6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2" t="s">
        <v>61</v>
      </c>
      <c r="B3" s="53"/>
      <c r="C3" s="4">
        <v>558</v>
      </c>
      <c r="D3" s="4">
        <v>232</v>
      </c>
      <c r="E3" s="4">
        <v>215</v>
      </c>
      <c r="F3" s="4">
        <v>176</v>
      </c>
      <c r="G3" s="4">
        <v>165</v>
      </c>
      <c r="H3" s="4">
        <v>123</v>
      </c>
      <c r="I3" s="10">
        <v>1469</v>
      </c>
      <c r="J3" s="11">
        <f>I3/I$5*100</f>
        <v>56.47827758554402</v>
      </c>
    </row>
    <row r="4" spans="1:10" ht="12.75">
      <c r="A4" s="52" t="s">
        <v>62</v>
      </c>
      <c r="B4" s="53"/>
      <c r="C4" s="4">
        <v>376</v>
      </c>
      <c r="D4" s="4">
        <v>193</v>
      </c>
      <c r="E4" s="4">
        <v>157</v>
      </c>
      <c r="F4" s="4">
        <v>164</v>
      </c>
      <c r="G4" s="4">
        <v>144</v>
      </c>
      <c r="H4" s="4">
        <v>98</v>
      </c>
      <c r="I4" s="10">
        <v>1132</v>
      </c>
      <c r="J4" s="11">
        <f aca="true" t="shared" si="0" ref="J4:J43">I4/I$5*100</f>
        <v>43.52172241445598</v>
      </c>
    </row>
    <row r="5" spans="1:10" ht="12.75">
      <c r="A5" s="64" t="s">
        <v>2</v>
      </c>
      <c r="B5" s="65"/>
      <c r="C5" s="10">
        <v>934</v>
      </c>
      <c r="D5" s="10">
        <v>425</v>
      </c>
      <c r="E5" s="10">
        <v>372</v>
      </c>
      <c r="F5" s="10">
        <v>340</v>
      </c>
      <c r="G5" s="10">
        <v>309</v>
      </c>
      <c r="H5" s="10">
        <v>221</v>
      </c>
      <c r="I5" s="10">
        <v>2601</v>
      </c>
      <c r="J5" s="11">
        <f t="shared" si="0"/>
        <v>100</v>
      </c>
    </row>
    <row r="6" spans="1:10" ht="12.75">
      <c r="A6" s="61" t="s">
        <v>38</v>
      </c>
      <c r="B6" s="3" t="s">
        <v>39</v>
      </c>
      <c r="C6" s="4">
        <v>65</v>
      </c>
      <c r="D6" s="4">
        <v>24</v>
      </c>
      <c r="E6" s="4">
        <v>24</v>
      </c>
      <c r="F6" s="4">
        <v>27</v>
      </c>
      <c r="G6" s="4">
        <v>25</v>
      </c>
      <c r="H6" s="4">
        <v>13</v>
      </c>
      <c r="I6" s="10">
        <v>178</v>
      </c>
      <c r="J6" s="11">
        <f t="shared" si="0"/>
        <v>6.843521722414455</v>
      </c>
    </row>
    <row r="7" spans="1:10" ht="12.75">
      <c r="A7" s="62"/>
      <c r="B7" s="3" t="s">
        <v>40</v>
      </c>
      <c r="C7" s="4">
        <v>102</v>
      </c>
      <c r="D7" s="4">
        <v>51</v>
      </c>
      <c r="E7" s="4">
        <v>53</v>
      </c>
      <c r="F7" s="4">
        <v>37</v>
      </c>
      <c r="G7" s="4">
        <v>40</v>
      </c>
      <c r="H7" s="4">
        <v>29</v>
      </c>
      <c r="I7" s="10">
        <v>312</v>
      </c>
      <c r="J7" s="11">
        <f t="shared" si="0"/>
        <v>11.995386389850058</v>
      </c>
    </row>
    <row r="8" spans="1:10" ht="12.75">
      <c r="A8" s="62"/>
      <c r="B8" s="3" t="s">
        <v>41</v>
      </c>
      <c r="C8" s="4">
        <v>722</v>
      </c>
      <c r="D8" s="4">
        <v>339</v>
      </c>
      <c r="E8" s="4">
        <v>281</v>
      </c>
      <c r="F8" s="4">
        <v>264</v>
      </c>
      <c r="G8" s="4">
        <v>228</v>
      </c>
      <c r="H8" s="4">
        <v>167</v>
      </c>
      <c r="I8" s="10">
        <v>2001</v>
      </c>
      <c r="J8" s="11">
        <f t="shared" si="0"/>
        <v>76.93194925028835</v>
      </c>
    </row>
    <row r="9" spans="1:10" ht="12.75">
      <c r="A9" s="63"/>
      <c r="B9" s="6" t="s">
        <v>38</v>
      </c>
      <c r="C9" s="7">
        <v>889</v>
      </c>
      <c r="D9" s="7">
        <v>414</v>
      </c>
      <c r="E9" s="7">
        <v>358</v>
      </c>
      <c r="F9" s="7">
        <v>328</v>
      </c>
      <c r="G9" s="7">
        <v>293</v>
      </c>
      <c r="H9" s="7">
        <v>209</v>
      </c>
      <c r="I9" s="10">
        <v>2491</v>
      </c>
      <c r="J9" s="11">
        <f t="shared" si="0"/>
        <v>95.77085736255286</v>
      </c>
    </row>
    <row r="10" spans="1:10" ht="12.75">
      <c r="A10" s="3" t="s">
        <v>42</v>
      </c>
      <c r="B10" s="6" t="s">
        <v>42</v>
      </c>
      <c r="C10" s="7">
        <v>45</v>
      </c>
      <c r="D10" s="7">
        <v>11</v>
      </c>
      <c r="E10" s="7">
        <v>14</v>
      </c>
      <c r="F10" s="7">
        <v>12</v>
      </c>
      <c r="G10" s="7">
        <v>15</v>
      </c>
      <c r="H10" s="7">
        <v>12</v>
      </c>
      <c r="I10" s="10">
        <v>109</v>
      </c>
      <c r="J10" s="11">
        <f t="shared" si="0"/>
        <v>4.1906958861976165</v>
      </c>
    </row>
    <row r="11" spans="1:10" ht="12.75">
      <c r="A11" s="3" t="s">
        <v>43</v>
      </c>
      <c r="B11" s="6" t="s">
        <v>43</v>
      </c>
      <c r="C11" s="32"/>
      <c r="D11" s="32"/>
      <c r="E11" s="32"/>
      <c r="F11" s="32"/>
      <c r="G11" s="47">
        <v>1</v>
      </c>
      <c r="H11" s="32"/>
      <c r="I11" s="10">
        <v>1</v>
      </c>
      <c r="J11" s="11">
        <f t="shared" si="0"/>
        <v>0.03844675124951942</v>
      </c>
    </row>
    <row r="12" spans="1:10" ht="12.75">
      <c r="A12" s="64" t="s">
        <v>44</v>
      </c>
      <c r="B12" s="65"/>
      <c r="C12" s="10">
        <v>934</v>
      </c>
      <c r="D12" s="10">
        <v>425</v>
      </c>
      <c r="E12" s="10">
        <v>372</v>
      </c>
      <c r="F12" s="10">
        <v>340</v>
      </c>
      <c r="G12" s="10">
        <v>309</v>
      </c>
      <c r="H12" s="10">
        <v>221</v>
      </c>
      <c r="I12" s="10">
        <v>2601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33"/>
      <c r="D13" s="33"/>
      <c r="E13" s="33"/>
      <c r="F13" s="33"/>
      <c r="G13" s="33"/>
      <c r="H13" s="33"/>
      <c r="I13" s="34"/>
      <c r="J13" s="11">
        <f t="shared" si="0"/>
        <v>0</v>
      </c>
    </row>
    <row r="14" spans="1:10" ht="12.75">
      <c r="A14" s="63"/>
      <c r="B14" s="6" t="s">
        <v>12</v>
      </c>
      <c r="C14" s="32"/>
      <c r="D14" s="32"/>
      <c r="E14" s="32"/>
      <c r="F14" s="32"/>
      <c r="G14" s="32"/>
      <c r="H14" s="32"/>
      <c r="I14" s="34"/>
      <c r="J14" s="11">
        <f t="shared" si="0"/>
        <v>0</v>
      </c>
    </row>
    <row r="15" spans="1:10" ht="12.75">
      <c r="A15" s="61" t="s">
        <v>45</v>
      </c>
      <c r="B15" s="3" t="s">
        <v>3</v>
      </c>
      <c r="C15" s="4">
        <v>44</v>
      </c>
      <c r="D15" s="4">
        <v>12</v>
      </c>
      <c r="E15" s="4">
        <v>25</v>
      </c>
      <c r="F15" s="4">
        <v>29</v>
      </c>
      <c r="G15" s="4">
        <v>25</v>
      </c>
      <c r="H15" s="4">
        <v>7</v>
      </c>
      <c r="I15" s="10">
        <v>142</v>
      </c>
      <c r="J15" s="11">
        <f t="shared" si="0"/>
        <v>5.459438677431757</v>
      </c>
    </row>
    <row r="16" spans="1:10" ht="12.75">
      <c r="A16" s="62"/>
      <c r="B16" s="3" t="s">
        <v>4</v>
      </c>
      <c r="C16" s="4">
        <v>379</v>
      </c>
      <c r="D16" s="4">
        <v>139</v>
      </c>
      <c r="E16" s="4">
        <v>151</v>
      </c>
      <c r="F16" s="4">
        <v>132</v>
      </c>
      <c r="G16" s="4">
        <v>125</v>
      </c>
      <c r="H16" s="4">
        <v>72</v>
      </c>
      <c r="I16" s="10">
        <v>998</v>
      </c>
      <c r="J16" s="11">
        <f t="shared" si="0"/>
        <v>38.369857747020376</v>
      </c>
    </row>
    <row r="17" spans="1:10" ht="12.75">
      <c r="A17" s="63"/>
      <c r="B17" s="6" t="s">
        <v>45</v>
      </c>
      <c r="C17" s="7">
        <v>423</v>
      </c>
      <c r="D17" s="7">
        <v>151</v>
      </c>
      <c r="E17" s="7">
        <v>176</v>
      </c>
      <c r="F17" s="7">
        <v>161</v>
      </c>
      <c r="G17" s="7">
        <v>150</v>
      </c>
      <c r="H17" s="7">
        <v>79</v>
      </c>
      <c r="I17" s="10">
        <v>1140</v>
      </c>
      <c r="J17" s="11">
        <f t="shared" si="0"/>
        <v>43.82929642445214</v>
      </c>
    </row>
    <row r="18" spans="1:10" ht="12.75">
      <c r="A18" s="61" t="s">
        <v>46</v>
      </c>
      <c r="B18" s="3" t="s">
        <v>5</v>
      </c>
      <c r="C18" s="4">
        <v>94</v>
      </c>
      <c r="D18" s="4">
        <v>10</v>
      </c>
      <c r="E18" s="4">
        <v>4</v>
      </c>
      <c r="F18" s="4">
        <v>14</v>
      </c>
      <c r="G18" s="4">
        <v>11</v>
      </c>
      <c r="H18" s="4">
        <v>5</v>
      </c>
      <c r="I18" s="10">
        <v>138</v>
      </c>
      <c r="J18" s="11">
        <f t="shared" si="0"/>
        <v>5.3056516724336795</v>
      </c>
    </row>
    <row r="19" spans="1:10" ht="12.75">
      <c r="A19" s="62"/>
      <c r="B19" s="3" t="s">
        <v>6</v>
      </c>
      <c r="C19" s="4">
        <v>54</v>
      </c>
      <c r="D19" s="4">
        <v>61</v>
      </c>
      <c r="E19" s="4">
        <v>18</v>
      </c>
      <c r="F19" s="4">
        <v>38</v>
      </c>
      <c r="G19" s="4">
        <v>34</v>
      </c>
      <c r="H19" s="4">
        <v>49</v>
      </c>
      <c r="I19" s="10">
        <v>254</v>
      </c>
      <c r="J19" s="11">
        <f t="shared" si="0"/>
        <v>9.765474817377932</v>
      </c>
    </row>
    <row r="20" spans="1:10" ht="12.75">
      <c r="A20" s="62"/>
      <c r="B20" s="3" t="s">
        <v>7</v>
      </c>
      <c r="C20" s="4">
        <v>71</v>
      </c>
      <c r="D20" s="4">
        <v>72</v>
      </c>
      <c r="E20" s="4">
        <v>36</v>
      </c>
      <c r="F20" s="4">
        <v>45</v>
      </c>
      <c r="G20" s="4">
        <v>40</v>
      </c>
      <c r="H20" s="4">
        <v>31</v>
      </c>
      <c r="I20" s="10">
        <v>295</v>
      </c>
      <c r="J20" s="11">
        <f t="shared" si="0"/>
        <v>11.341791618608228</v>
      </c>
    </row>
    <row r="21" spans="1:10" ht="12.75">
      <c r="A21" s="62"/>
      <c r="B21" s="3" t="s">
        <v>8</v>
      </c>
      <c r="C21" s="4">
        <v>223</v>
      </c>
      <c r="D21" s="4">
        <v>95</v>
      </c>
      <c r="E21" s="4">
        <v>122</v>
      </c>
      <c r="F21" s="4">
        <v>65</v>
      </c>
      <c r="G21" s="4">
        <v>54</v>
      </c>
      <c r="H21" s="4">
        <v>45</v>
      </c>
      <c r="I21" s="10">
        <v>604</v>
      </c>
      <c r="J21" s="11">
        <f t="shared" si="0"/>
        <v>23.221837754709725</v>
      </c>
    </row>
    <row r="22" spans="1:10" ht="12.75">
      <c r="A22" s="62"/>
      <c r="B22" s="3" t="s">
        <v>9</v>
      </c>
      <c r="C22" s="4">
        <v>26</v>
      </c>
      <c r="D22" s="4">
        <v>11</v>
      </c>
      <c r="E22" s="4">
        <v>6</v>
      </c>
      <c r="F22" s="4">
        <v>3</v>
      </c>
      <c r="G22" s="4">
        <v>12</v>
      </c>
      <c r="H22" s="4">
        <v>6</v>
      </c>
      <c r="I22" s="10">
        <v>64</v>
      </c>
      <c r="J22" s="11">
        <f t="shared" si="0"/>
        <v>2.460592079969243</v>
      </c>
    </row>
    <row r="23" spans="1:10" ht="12.75">
      <c r="A23" s="63"/>
      <c r="B23" s="6" t="s">
        <v>46</v>
      </c>
      <c r="C23" s="7">
        <v>468</v>
      </c>
      <c r="D23" s="7">
        <v>249</v>
      </c>
      <c r="E23" s="7">
        <v>186</v>
      </c>
      <c r="F23" s="7">
        <v>165</v>
      </c>
      <c r="G23" s="7">
        <v>151</v>
      </c>
      <c r="H23" s="7">
        <v>136</v>
      </c>
      <c r="I23" s="10">
        <v>1355</v>
      </c>
      <c r="J23" s="11">
        <f t="shared" si="0"/>
        <v>52.095347943098815</v>
      </c>
    </row>
    <row r="24" spans="1:10" ht="12.75">
      <c r="A24" s="61" t="s">
        <v>47</v>
      </c>
      <c r="B24" s="3" t="s">
        <v>10</v>
      </c>
      <c r="C24" s="4">
        <v>30</v>
      </c>
      <c r="D24" s="4">
        <v>12</v>
      </c>
      <c r="E24" s="4">
        <v>5</v>
      </c>
      <c r="F24" s="4">
        <v>8</v>
      </c>
      <c r="G24" s="4">
        <v>6</v>
      </c>
      <c r="H24" s="4">
        <v>4</v>
      </c>
      <c r="I24" s="10">
        <v>65</v>
      </c>
      <c r="J24" s="11">
        <f t="shared" si="0"/>
        <v>2.4990388312187624</v>
      </c>
    </row>
    <row r="25" spans="1:10" ht="12.75">
      <c r="A25" s="62"/>
      <c r="B25" s="3" t="s">
        <v>11</v>
      </c>
      <c r="C25" s="4">
        <v>13</v>
      </c>
      <c r="D25" s="4">
        <v>13</v>
      </c>
      <c r="E25" s="4">
        <v>5</v>
      </c>
      <c r="F25" s="4">
        <v>6</v>
      </c>
      <c r="G25" s="4">
        <v>2</v>
      </c>
      <c r="H25" s="4">
        <v>2</v>
      </c>
      <c r="I25" s="10">
        <v>41</v>
      </c>
      <c r="J25" s="11">
        <f t="shared" si="0"/>
        <v>1.5763168012302962</v>
      </c>
    </row>
    <row r="26" spans="1:10" ht="12.75">
      <c r="A26" s="63"/>
      <c r="B26" s="6" t="s">
        <v>47</v>
      </c>
      <c r="C26" s="7">
        <v>43</v>
      </c>
      <c r="D26" s="7">
        <v>25</v>
      </c>
      <c r="E26" s="7">
        <v>10</v>
      </c>
      <c r="F26" s="7">
        <v>14</v>
      </c>
      <c r="G26" s="7">
        <v>8</v>
      </c>
      <c r="H26" s="7">
        <v>6</v>
      </c>
      <c r="I26" s="10">
        <v>106</v>
      </c>
      <c r="J26" s="11">
        <f t="shared" si="0"/>
        <v>4.0753556324490585</v>
      </c>
    </row>
    <row r="27" spans="1:10" ht="12.75" customHeight="1">
      <c r="A27" s="64" t="s">
        <v>48</v>
      </c>
      <c r="B27" s="65"/>
      <c r="C27" s="10">
        <v>934</v>
      </c>
      <c r="D27" s="10">
        <v>425</v>
      </c>
      <c r="E27" s="10">
        <v>372</v>
      </c>
      <c r="F27" s="10">
        <v>340</v>
      </c>
      <c r="G27" s="10">
        <v>309</v>
      </c>
      <c r="H27" s="10">
        <v>221</v>
      </c>
      <c r="I27" s="10">
        <v>2601</v>
      </c>
      <c r="J27" s="11">
        <f t="shared" si="0"/>
        <v>100</v>
      </c>
    </row>
    <row r="28" spans="1:10" ht="12.75" customHeight="1">
      <c r="A28" s="61" t="s">
        <v>57</v>
      </c>
      <c r="B28" s="3" t="s">
        <v>57</v>
      </c>
      <c r="C28" s="33"/>
      <c r="D28" s="33"/>
      <c r="E28" s="33"/>
      <c r="F28" s="33"/>
      <c r="G28" s="33"/>
      <c r="H28" s="33"/>
      <c r="I28" s="34"/>
      <c r="J28" s="11">
        <f t="shared" si="0"/>
        <v>0</v>
      </c>
    </row>
    <row r="29" spans="1:10" ht="12.75">
      <c r="A29" s="63"/>
      <c r="B29" s="6" t="s">
        <v>57</v>
      </c>
      <c r="C29" s="33"/>
      <c r="D29" s="33"/>
      <c r="E29" s="33"/>
      <c r="F29" s="33"/>
      <c r="G29" s="33"/>
      <c r="H29" s="33"/>
      <c r="I29" s="34"/>
      <c r="J29" s="11">
        <f t="shared" si="0"/>
        <v>0</v>
      </c>
    </row>
    <row r="30" spans="1:10" ht="12.75" customHeight="1">
      <c r="A30" s="61" t="s">
        <v>49</v>
      </c>
      <c r="B30" s="3" t="s">
        <v>50</v>
      </c>
      <c r="C30" s="4">
        <v>23</v>
      </c>
      <c r="D30" s="4">
        <v>8</v>
      </c>
      <c r="E30" s="4">
        <v>6</v>
      </c>
      <c r="F30" s="4">
        <v>5</v>
      </c>
      <c r="G30" s="4">
        <v>4</v>
      </c>
      <c r="H30" s="4">
        <v>9</v>
      </c>
      <c r="I30" s="10">
        <v>55</v>
      </c>
      <c r="J30" s="11">
        <f t="shared" si="0"/>
        <v>2.1145713187235677</v>
      </c>
    </row>
    <row r="31" spans="1:10" ht="31.5">
      <c r="A31" s="62"/>
      <c r="B31" s="3" t="s">
        <v>51</v>
      </c>
      <c r="C31" s="4">
        <v>217</v>
      </c>
      <c r="D31" s="4">
        <v>110</v>
      </c>
      <c r="E31" s="4">
        <v>103</v>
      </c>
      <c r="F31" s="4">
        <v>85</v>
      </c>
      <c r="G31" s="4">
        <v>70</v>
      </c>
      <c r="H31" s="4">
        <v>73</v>
      </c>
      <c r="I31" s="10">
        <v>658</v>
      </c>
      <c r="J31" s="11">
        <f t="shared" si="0"/>
        <v>25.297962322183775</v>
      </c>
    </row>
    <row r="32" spans="1:10" ht="42">
      <c r="A32" s="62"/>
      <c r="B32" s="3" t="s">
        <v>52</v>
      </c>
      <c r="C32" s="4">
        <v>85</v>
      </c>
      <c r="D32" s="4">
        <v>51</v>
      </c>
      <c r="E32" s="4">
        <v>36</v>
      </c>
      <c r="F32" s="4">
        <v>28</v>
      </c>
      <c r="G32" s="4">
        <v>29</v>
      </c>
      <c r="H32" s="4">
        <v>28</v>
      </c>
      <c r="I32" s="10">
        <v>257</v>
      </c>
      <c r="J32" s="11">
        <f t="shared" si="0"/>
        <v>9.88081507112649</v>
      </c>
    </row>
    <row r="33" spans="1:10" ht="21" customHeight="1">
      <c r="A33" s="62"/>
      <c r="B33" s="3" t="s">
        <v>53</v>
      </c>
      <c r="C33" s="4">
        <v>50</v>
      </c>
      <c r="D33" s="4">
        <v>24</v>
      </c>
      <c r="E33" s="4">
        <v>14</v>
      </c>
      <c r="F33" s="4">
        <v>13</v>
      </c>
      <c r="G33" s="4">
        <v>17</v>
      </c>
      <c r="H33" s="4">
        <v>20</v>
      </c>
      <c r="I33" s="10">
        <v>138</v>
      </c>
      <c r="J33" s="11">
        <f t="shared" si="0"/>
        <v>5.3056516724336795</v>
      </c>
    </row>
    <row r="34" spans="1:10" ht="31.5">
      <c r="A34" s="62"/>
      <c r="B34" s="3" t="s">
        <v>54</v>
      </c>
      <c r="C34" s="7">
        <v>1</v>
      </c>
      <c r="D34" s="32"/>
      <c r="E34" s="32"/>
      <c r="F34" s="7">
        <v>1</v>
      </c>
      <c r="G34" s="32"/>
      <c r="H34" s="32"/>
      <c r="I34" s="10">
        <v>2</v>
      </c>
      <c r="J34" s="11">
        <f t="shared" si="0"/>
        <v>0.07689350249903884</v>
      </c>
    </row>
    <row r="35" spans="1:10" ht="12.75" customHeight="1">
      <c r="A35" s="62"/>
      <c r="B35" s="3" t="s">
        <v>55</v>
      </c>
      <c r="C35" s="4">
        <v>36</v>
      </c>
      <c r="D35" s="4">
        <v>16</v>
      </c>
      <c r="E35" s="4">
        <v>9</v>
      </c>
      <c r="F35" s="4">
        <v>12</v>
      </c>
      <c r="G35" s="4">
        <v>7</v>
      </c>
      <c r="H35" s="4">
        <v>5</v>
      </c>
      <c r="I35" s="10">
        <v>85</v>
      </c>
      <c r="J35" s="11">
        <f t="shared" si="0"/>
        <v>3.2679738562091507</v>
      </c>
    </row>
    <row r="36" spans="1:10" ht="12.75">
      <c r="A36" s="63"/>
      <c r="B36" s="6" t="s">
        <v>49</v>
      </c>
      <c r="C36" s="7">
        <v>412</v>
      </c>
      <c r="D36" s="7">
        <v>209</v>
      </c>
      <c r="E36" s="7">
        <v>168</v>
      </c>
      <c r="F36" s="7">
        <v>144</v>
      </c>
      <c r="G36" s="7">
        <v>127</v>
      </c>
      <c r="H36" s="7">
        <v>135</v>
      </c>
      <c r="I36" s="10">
        <v>1195</v>
      </c>
      <c r="J36" s="11">
        <f t="shared" si="0"/>
        <v>45.9438677431757</v>
      </c>
    </row>
    <row r="37" spans="1:10" ht="12.75">
      <c r="A37" s="61" t="s">
        <v>56</v>
      </c>
      <c r="B37" s="3" t="s">
        <v>63</v>
      </c>
      <c r="C37" s="4">
        <v>522</v>
      </c>
      <c r="D37" s="4">
        <v>216</v>
      </c>
      <c r="E37" s="4">
        <v>204</v>
      </c>
      <c r="F37" s="4">
        <v>196</v>
      </c>
      <c r="G37" s="4">
        <v>182</v>
      </c>
      <c r="H37" s="4">
        <v>86</v>
      </c>
      <c r="I37" s="10">
        <v>1406</v>
      </c>
      <c r="J37" s="11">
        <f t="shared" si="0"/>
        <v>54.0561322568243</v>
      </c>
    </row>
    <row r="38" spans="1:10" ht="21">
      <c r="A38" s="63"/>
      <c r="B38" s="6" t="s">
        <v>56</v>
      </c>
      <c r="C38" s="7">
        <v>522</v>
      </c>
      <c r="D38" s="7">
        <v>216</v>
      </c>
      <c r="E38" s="7">
        <v>204</v>
      </c>
      <c r="F38" s="7">
        <v>196</v>
      </c>
      <c r="G38" s="7">
        <v>182</v>
      </c>
      <c r="H38" s="7">
        <v>86</v>
      </c>
      <c r="I38" s="10">
        <v>1406</v>
      </c>
      <c r="J38" s="11">
        <f t="shared" si="0"/>
        <v>54.0561322568243</v>
      </c>
    </row>
    <row r="39" spans="1:10" ht="12.75">
      <c r="A39" s="64" t="s">
        <v>58</v>
      </c>
      <c r="B39" s="65"/>
      <c r="C39" s="10">
        <v>934</v>
      </c>
      <c r="D39" s="10">
        <v>425</v>
      </c>
      <c r="E39" s="10">
        <v>372</v>
      </c>
      <c r="F39" s="10">
        <v>340</v>
      </c>
      <c r="G39" s="10">
        <v>309</v>
      </c>
      <c r="H39" s="10">
        <v>221</v>
      </c>
      <c r="I39" s="10">
        <v>2601</v>
      </c>
      <c r="J39" s="11">
        <f t="shared" si="0"/>
        <v>100</v>
      </c>
    </row>
    <row r="40" spans="1:10" ht="12.75">
      <c r="A40" s="52" t="s">
        <v>16</v>
      </c>
      <c r="B40" s="53"/>
      <c r="C40" s="4">
        <v>600</v>
      </c>
      <c r="D40" s="4">
        <v>326</v>
      </c>
      <c r="E40" s="4">
        <v>241</v>
      </c>
      <c r="F40" s="4">
        <v>261</v>
      </c>
      <c r="G40" s="4">
        <v>207</v>
      </c>
      <c r="H40" s="4">
        <v>154</v>
      </c>
      <c r="I40" s="10">
        <v>1789</v>
      </c>
      <c r="J40" s="11">
        <f t="shared" si="0"/>
        <v>68.78123798539023</v>
      </c>
    </row>
    <row r="41" spans="1:10" ht="12.75" customHeight="1">
      <c r="A41" s="52" t="s">
        <v>64</v>
      </c>
      <c r="B41" s="53"/>
      <c r="C41" s="4">
        <v>334</v>
      </c>
      <c r="D41" s="4">
        <v>99</v>
      </c>
      <c r="E41" s="4">
        <v>131</v>
      </c>
      <c r="F41" s="4">
        <v>79</v>
      </c>
      <c r="G41" s="4">
        <v>102</v>
      </c>
      <c r="H41" s="4">
        <v>67</v>
      </c>
      <c r="I41" s="10">
        <v>812</v>
      </c>
      <c r="J41" s="11">
        <f t="shared" si="0"/>
        <v>31.218762014609762</v>
      </c>
    </row>
    <row r="42" spans="1:10" ht="12.75" customHeight="1">
      <c r="A42" s="52" t="s">
        <v>15</v>
      </c>
      <c r="B42" s="53"/>
      <c r="C42" s="33"/>
      <c r="D42" s="33"/>
      <c r="E42" s="33"/>
      <c r="F42" s="33"/>
      <c r="G42" s="33"/>
      <c r="H42" s="33"/>
      <c r="I42" s="34"/>
      <c r="J42" s="11">
        <f t="shared" si="0"/>
        <v>0</v>
      </c>
    </row>
    <row r="43" spans="1:10" ht="12.75">
      <c r="A43" s="64" t="s">
        <v>60</v>
      </c>
      <c r="B43" s="65"/>
      <c r="C43" s="10">
        <v>934</v>
      </c>
      <c r="D43" s="10">
        <v>425</v>
      </c>
      <c r="E43" s="10">
        <v>372</v>
      </c>
      <c r="F43" s="10">
        <v>340</v>
      </c>
      <c r="G43" s="10">
        <v>309</v>
      </c>
      <c r="H43" s="10">
        <v>221</v>
      </c>
      <c r="I43" s="10">
        <v>2601</v>
      </c>
      <c r="J43" s="11">
        <f t="shared" si="0"/>
        <v>100</v>
      </c>
    </row>
    <row r="44" spans="1:10" ht="12.75">
      <c r="A44" s="52" t="s">
        <v>17</v>
      </c>
      <c r="B44" s="53"/>
      <c r="C44" s="4">
        <v>29</v>
      </c>
      <c r="D44" s="4">
        <v>14</v>
      </c>
      <c r="E44" s="4">
        <v>10</v>
      </c>
      <c r="F44" s="4">
        <v>8</v>
      </c>
      <c r="G44" s="4">
        <v>8</v>
      </c>
      <c r="H44" s="4">
        <v>10</v>
      </c>
      <c r="I44" s="10">
        <v>79</v>
      </c>
      <c r="J44" s="12">
        <f>I44/I$46*100</f>
        <v>34.49781659388647</v>
      </c>
    </row>
    <row r="45" spans="1:10" ht="12.75">
      <c r="A45" s="52" t="s">
        <v>18</v>
      </c>
      <c r="B45" s="53"/>
      <c r="C45" s="4">
        <v>51</v>
      </c>
      <c r="D45" s="4">
        <v>21</v>
      </c>
      <c r="E45" s="4">
        <v>28</v>
      </c>
      <c r="F45" s="4">
        <v>18</v>
      </c>
      <c r="G45" s="4">
        <v>18</v>
      </c>
      <c r="H45" s="4">
        <v>14</v>
      </c>
      <c r="I45" s="10">
        <v>150</v>
      </c>
      <c r="J45" s="12">
        <f>I45/I$46*100</f>
        <v>65.50218340611353</v>
      </c>
    </row>
    <row r="46" spans="1:10" ht="12.75">
      <c r="A46" s="64" t="s">
        <v>30</v>
      </c>
      <c r="B46" s="65"/>
      <c r="C46" s="10">
        <v>80</v>
      </c>
      <c r="D46" s="10">
        <v>35</v>
      </c>
      <c r="E46" s="10">
        <v>38</v>
      </c>
      <c r="F46" s="10">
        <v>26</v>
      </c>
      <c r="G46" s="10">
        <v>26</v>
      </c>
      <c r="H46" s="10">
        <v>24</v>
      </c>
      <c r="I46" s="10">
        <v>229</v>
      </c>
      <c r="J46" s="12">
        <f>I46/I$46*100</f>
        <v>100</v>
      </c>
    </row>
  </sheetData>
  <mergeCells count="23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66" t="s">
        <v>210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0</v>
      </c>
      <c r="B2" s="6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2" t="s">
        <v>61</v>
      </c>
      <c r="B3" s="53"/>
      <c r="C3" s="4">
        <v>497</v>
      </c>
      <c r="D3" s="4">
        <v>197</v>
      </c>
      <c r="E3" s="4">
        <v>189</v>
      </c>
      <c r="F3" s="4">
        <v>144</v>
      </c>
      <c r="G3" s="4">
        <v>124</v>
      </c>
      <c r="H3" s="4">
        <v>113</v>
      </c>
      <c r="I3" s="10">
        <v>1264</v>
      </c>
      <c r="J3" s="11">
        <f>I3/I$5*100</f>
        <v>54.45928479103834</v>
      </c>
    </row>
    <row r="4" spans="1:10" ht="12.75">
      <c r="A4" s="52" t="s">
        <v>62</v>
      </c>
      <c r="B4" s="53"/>
      <c r="C4" s="4">
        <v>350</v>
      </c>
      <c r="D4" s="4">
        <v>183</v>
      </c>
      <c r="E4" s="4">
        <v>147</v>
      </c>
      <c r="F4" s="4">
        <v>157</v>
      </c>
      <c r="G4" s="4">
        <v>129</v>
      </c>
      <c r="H4" s="4">
        <v>91</v>
      </c>
      <c r="I4" s="10">
        <v>1057</v>
      </c>
      <c r="J4" s="11">
        <f aca="true" t="shared" si="0" ref="J4:J43">I4/I$5*100</f>
        <v>45.54071520896165</v>
      </c>
    </row>
    <row r="5" spans="1:10" ht="12.75">
      <c r="A5" s="64" t="s">
        <v>2</v>
      </c>
      <c r="B5" s="65"/>
      <c r="C5" s="10">
        <v>847</v>
      </c>
      <c r="D5" s="10">
        <v>380</v>
      </c>
      <c r="E5" s="10">
        <v>336</v>
      </c>
      <c r="F5" s="10">
        <v>301</v>
      </c>
      <c r="G5" s="10">
        <v>253</v>
      </c>
      <c r="H5" s="10">
        <v>204</v>
      </c>
      <c r="I5" s="10">
        <v>2321</v>
      </c>
      <c r="J5" s="11">
        <f t="shared" si="0"/>
        <v>100</v>
      </c>
    </row>
    <row r="6" spans="1:10" ht="12.75">
      <c r="A6" s="61" t="s">
        <v>38</v>
      </c>
      <c r="B6" s="3" t="s">
        <v>39</v>
      </c>
      <c r="C6" s="4">
        <v>60</v>
      </c>
      <c r="D6" s="4">
        <v>25</v>
      </c>
      <c r="E6" s="4">
        <v>18</v>
      </c>
      <c r="F6" s="4">
        <v>22</v>
      </c>
      <c r="G6" s="4">
        <v>15</v>
      </c>
      <c r="H6" s="4">
        <v>12</v>
      </c>
      <c r="I6" s="10">
        <v>152</v>
      </c>
      <c r="J6" s="11">
        <f t="shared" si="0"/>
        <v>6.548901335631194</v>
      </c>
    </row>
    <row r="7" spans="1:10" ht="12.75">
      <c r="A7" s="62"/>
      <c r="B7" s="3" t="s">
        <v>40</v>
      </c>
      <c r="C7" s="4">
        <v>94</v>
      </c>
      <c r="D7" s="4">
        <v>47</v>
      </c>
      <c r="E7" s="4">
        <v>49</v>
      </c>
      <c r="F7" s="4">
        <v>35</v>
      </c>
      <c r="G7" s="4">
        <v>38</v>
      </c>
      <c r="H7" s="4">
        <v>26</v>
      </c>
      <c r="I7" s="10">
        <v>289</v>
      </c>
      <c r="J7" s="11">
        <f t="shared" si="0"/>
        <v>12.451529513140889</v>
      </c>
    </row>
    <row r="8" spans="1:10" ht="12.75">
      <c r="A8" s="62"/>
      <c r="B8" s="3" t="s">
        <v>41</v>
      </c>
      <c r="C8" s="4">
        <v>648</v>
      </c>
      <c r="D8" s="4">
        <v>299</v>
      </c>
      <c r="E8" s="4">
        <v>256</v>
      </c>
      <c r="F8" s="4">
        <v>232</v>
      </c>
      <c r="G8" s="4">
        <v>187</v>
      </c>
      <c r="H8" s="4">
        <v>155</v>
      </c>
      <c r="I8" s="10">
        <v>1777</v>
      </c>
      <c r="J8" s="11">
        <f t="shared" si="0"/>
        <v>76.56182679879362</v>
      </c>
    </row>
    <row r="9" spans="1:10" ht="12.75">
      <c r="A9" s="63"/>
      <c r="B9" s="6" t="s">
        <v>38</v>
      </c>
      <c r="C9" s="7">
        <v>802</v>
      </c>
      <c r="D9" s="7">
        <v>371</v>
      </c>
      <c r="E9" s="7">
        <v>323</v>
      </c>
      <c r="F9" s="7">
        <v>289</v>
      </c>
      <c r="G9" s="7">
        <v>240</v>
      </c>
      <c r="H9" s="7">
        <v>193</v>
      </c>
      <c r="I9" s="10">
        <v>2218</v>
      </c>
      <c r="J9" s="11">
        <f t="shared" si="0"/>
        <v>95.5622576475657</v>
      </c>
    </row>
    <row r="10" spans="1:10" ht="12.75">
      <c r="A10" s="3" t="s">
        <v>42</v>
      </c>
      <c r="B10" s="6" t="s">
        <v>42</v>
      </c>
      <c r="C10" s="7">
        <v>45</v>
      </c>
      <c r="D10" s="7">
        <v>9</v>
      </c>
      <c r="E10" s="7">
        <v>13</v>
      </c>
      <c r="F10" s="7">
        <v>12</v>
      </c>
      <c r="G10" s="7">
        <v>12</v>
      </c>
      <c r="H10" s="7">
        <v>11</v>
      </c>
      <c r="I10" s="10">
        <v>102</v>
      </c>
      <c r="J10" s="11">
        <f t="shared" si="0"/>
        <v>4.394657475226196</v>
      </c>
    </row>
    <row r="11" spans="1:10" ht="12.75">
      <c r="A11" s="3" t="s">
        <v>43</v>
      </c>
      <c r="B11" s="6" t="s">
        <v>43</v>
      </c>
      <c r="C11" s="32"/>
      <c r="D11" s="32"/>
      <c r="E11" s="32"/>
      <c r="F11" s="32"/>
      <c r="G11" s="47">
        <v>1</v>
      </c>
      <c r="H11" s="32"/>
      <c r="I11" s="10">
        <v>1</v>
      </c>
      <c r="J11" s="11">
        <f t="shared" si="0"/>
        <v>0.043084877208099955</v>
      </c>
    </row>
    <row r="12" spans="1:10" ht="12.75">
      <c r="A12" s="64" t="s">
        <v>44</v>
      </c>
      <c r="B12" s="65"/>
      <c r="C12" s="10">
        <v>847</v>
      </c>
      <c r="D12" s="10">
        <v>380</v>
      </c>
      <c r="E12" s="10">
        <v>336</v>
      </c>
      <c r="F12" s="10">
        <v>301</v>
      </c>
      <c r="G12" s="10">
        <v>253</v>
      </c>
      <c r="H12" s="10">
        <v>204</v>
      </c>
      <c r="I12" s="10">
        <v>2321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33"/>
      <c r="D13" s="33"/>
      <c r="E13" s="33"/>
      <c r="F13" s="33"/>
      <c r="G13" s="33"/>
      <c r="H13" s="33"/>
      <c r="I13" s="34"/>
      <c r="J13" s="11">
        <f t="shared" si="0"/>
        <v>0</v>
      </c>
    </row>
    <row r="14" spans="1:10" ht="12.75">
      <c r="A14" s="63"/>
      <c r="B14" s="6" t="s">
        <v>12</v>
      </c>
      <c r="C14" s="32"/>
      <c r="D14" s="32"/>
      <c r="E14" s="32"/>
      <c r="F14" s="32"/>
      <c r="G14" s="32"/>
      <c r="H14" s="32"/>
      <c r="I14" s="34"/>
      <c r="J14" s="11">
        <f t="shared" si="0"/>
        <v>0</v>
      </c>
    </row>
    <row r="15" spans="1:10" ht="12.75">
      <c r="A15" s="61" t="s">
        <v>45</v>
      </c>
      <c r="B15" s="3" t="s">
        <v>3</v>
      </c>
      <c r="C15" s="4">
        <v>44</v>
      </c>
      <c r="D15" s="4">
        <v>12</v>
      </c>
      <c r="E15" s="4">
        <v>25</v>
      </c>
      <c r="F15" s="4">
        <v>27</v>
      </c>
      <c r="G15" s="4">
        <v>16</v>
      </c>
      <c r="H15" s="4">
        <v>5</v>
      </c>
      <c r="I15" s="10">
        <v>129</v>
      </c>
      <c r="J15" s="11">
        <f t="shared" si="0"/>
        <v>5.5579491598448945</v>
      </c>
    </row>
    <row r="16" spans="1:10" ht="12.75">
      <c r="A16" s="62"/>
      <c r="B16" s="3" t="s">
        <v>4</v>
      </c>
      <c r="C16" s="4">
        <v>343</v>
      </c>
      <c r="D16" s="4">
        <v>128</v>
      </c>
      <c r="E16" s="4">
        <v>140</v>
      </c>
      <c r="F16" s="4">
        <v>115</v>
      </c>
      <c r="G16" s="4">
        <v>104</v>
      </c>
      <c r="H16" s="4">
        <v>72</v>
      </c>
      <c r="I16" s="10">
        <v>902</v>
      </c>
      <c r="J16" s="11">
        <f t="shared" si="0"/>
        <v>38.862559241706165</v>
      </c>
    </row>
    <row r="17" spans="1:10" ht="12.75">
      <c r="A17" s="63"/>
      <c r="B17" s="6" t="s">
        <v>45</v>
      </c>
      <c r="C17" s="7">
        <v>387</v>
      </c>
      <c r="D17" s="7">
        <v>140</v>
      </c>
      <c r="E17" s="7">
        <v>165</v>
      </c>
      <c r="F17" s="7">
        <v>142</v>
      </c>
      <c r="G17" s="7">
        <v>120</v>
      </c>
      <c r="H17" s="7">
        <v>77</v>
      </c>
      <c r="I17" s="10">
        <v>1031</v>
      </c>
      <c r="J17" s="11">
        <f t="shared" si="0"/>
        <v>44.420508401551054</v>
      </c>
    </row>
    <row r="18" spans="1:10" ht="12.75">
      <c r="A18" s="61" t="s">
        <v>46</v>
      </c>
      <c r="B18" s="3" t="s">
        <v>5</v>
      </c>
      <c r="C18" s="4">
        <v>83</v>
      </c>
      <c r="D18" s="4">
        <v>7</v>
      </c>
      <c r="E18" s="4">
        <v>2</v>
      </c>
      <c r="F18" s="4">
        <v>14</v>
      </c>
      <c r="G18" s="4">
        <v>6</v>
      </c>
      <c r="H18" s="4">
        <v>4</v>
      </c>
      <c r="I18" s="10">
        <v>116</v>
      </c>
      <c r="J18" s="11">
        <f t="shared" si="0"/>
        <v>4.997845756139594</v>
      </c>
    </row>
    <row r="19" spans="1:10" ht="12.75">
      <c r="A19" s="62"/>
      <c r="B19" s="3" t="s">
        <v>6</v>
      </c>
      <c r="C19" s="4">
        <v>48</v>
      </c>
      <c r="D19" s="4">
        <v>50</v>
      </c>
      <c r="E19" s="4">
        <v>15</v>
      </c>
      <c r="F19" s="4">
        <v>33</v>
      </c>
      <c r="G19" s="4">
        <v>26</v>
      </c>
      <c r="H19" s="4">
        <v>49</v>
      </c>
      <c r="I19" s="10">
        <v>221</v>
      </c>
      <c r="J19" s="11">
        <f t="shared" si="0"/>
        <v>9.521757862990091</v>
      </c>
    </row>
    <row r="20" spans="1:10" ht="12.75">
      <c r="A20" s="62"/>
      <c r="B20" s="3" t="s">
        <v>7</v>
      </c>
      <c r="C20" s="4">
        <v>68</v>
      </c>
      <c r="D20" s="4">
        <v>64</v>
      </c>
      <c r="E20" s="4">
        <v>33</v>
      </c>
      <c r="F20" s="4">
        <v>41</v>
      </c>
      <c r="G20" s="4">
        <v>34</v>
      </c>
      <c r="H20" s="4">
        <v>28</v>
      </c>
      <c r="I20" s="10">
        <v>268</v>
      </c>
      <c r="J20" s="11">
        <f t="shared" si="0"/>
        <v>11.546747091770788</v>
      </c>
    </row>
    <row r="21" spans="1:10" ht="12.75">
      <c r="A21" s="62"/>
      <c r="B21" s="3" t="s">
        <v>8</v>
      </c>
      <c r="C21" s="4">
        <v>201</v>
      </c>
      <c r="D21" s="4">
        <v>90</v>
      </c>
      <c r="E21" s="4">
        <v>106</v>
      </c>
      <c r="F21" s="4">
        <v>57</v>
      </c>
      <c r="G21" s="4">
        <v>55</v>
      </c>
      <c r="H21" s="4">
        <v>35</v>
      </c>
      <c r="I21" s="10">
        <v>544</v>
      </c>
      <c r="J21" s="11">
        <f t="shared" si="0"/>
        <v>23.43817320120638</v>
      </c>
    </row>
    <row r="22" spans="1:10" ht="12.75">
      <c r="A22" s="62"/>
      <c r="B22" s="3" t="s">
        <v>9</v>
      </c>
      <c r="C22" s="4">
        <v>22</v>
      </c>
      <c r="D22" s="4">
        <v>7</v>
      </c>
      <c r="E22" s="4">
        <v>6</v>
      </c>
      <c r="F22" s="4">
        <v>1</v>
      </c>
      <c r="G22" s="4">
        <v>7</v>
      </c>
      <c r="H22" s="4">
        <v>6</v>
      </c>
      <c r="I22" s="10">
        <v>49</v>
      </c>
      <c r="J22" s="11">
        <f t="shared" si="0"/>
        <v>2.1111589831968978</v>
      </c>
    </row>
    <row r="23" spans="1:10" ht="12.75">
      <c r="A23" s="63"/>
      <c r="B23" s="6" t="s">
        <v>46</v>
      </c>
      <c r="C23" s="7">
        <v>422</v>
      </c>
      <c r="D23" s="7">
        <v>218</v>
      </c>
      <c r="E23" s="7">
        <v>162</v>
      </c>
      <c r="F23" s="7">
        <v>146</v>
      </c>
      <c r="G23" s="7">
        <v>128</v>
      </c>
      <c r="H23" s="7">
        <v>122</v>
      </c>
      <c r="I23" s="10">
        <v>1198</v>
      </c>
      <c r="J23" s="11">
        <f t="shared" si="0"/>
        <v>51.61568289530375</v>
      </c>
    </row>
    <row r="24" spans="1:10" ht="12.75">
      <c r="A24" s="61" t="s">
        <v>47</v>
      </c>
      <c r="B24" s="3" t="s">
        <v>10</v>
      </c>
      <c r="C24" s="4">
        <v>26</v>
      </c>
      <c r="D24" s="4">
        <v>14</v>
      </c>
      <c r="E24" s="4">
        <v>3</v>
      </c>
      <c r="F24" s="4">
        <v>7</v>
      </c>
      <c r="G24" s="4">
        <v>5</v>
      </c>
      <c r="H24" s="4">
        <v>3</v>
      </c>
      <c r="I24" s="10">
        <v>58</v>
      </c>
      <c r="J24" s="11">
        <f t="shared" si="0"/>
        <v>2.498922878069797</v>
      </c>
    </row>
    <row r="25" spans="1:10" ht="12.75">
      <c r="A25" s="62"/>
      <c r="B25" s="3" t="s">
        <v>11</v>
      </c>
      <c r="C25" s="4">
        <v>12</v>
      </c>
      <c r="D25" s="4">
        <v>8</v>
      </c>
      <c r="E25" s="4">
        <v>6</v>
      </c>
      <c r="F25" s="4">
        <v>6</v>
      </c>
      <c r="G25" s="4">
        <v>0</v>
      </c>
      <c r="H25" s="4">
        <v>2</v>
      </c>
      <c r="I25" s="10">
        <v>34</v>
      </c>
      <c r="J25" s="11">
        <f t="shared" si="0"/>
        <v>1.4648858250753987</v>
      </c>
    </row>
    <row r="26" spans="1:10" ht="12.75">
      <c r="A26" s="63"/>
      <c r="B26" s="6" t="s">
        <v>47</v>
      </c>
      <c r="C26" s="7">
        <v>38</v>
      </c>
      <c r="D26" s="7">
        <v>22</v>
      </c>
      <c r="E26" s="7">
        <v>9</v>
      </c>
      <c r="F26" s="7">
        <v>13</v>
      </c>
      <c r="G26" s="7">
        <v>5</v>
      </c>
      <c r="H26" s="7">
        <v>5</v>
      </c>
      <c r="I26" s="10">
        <v>92</v>
      </c>
      <c r="J26" s="11">
        <f t="shared" si="0"/>
        <v>3.963808703145196</v>
      </c>
    </row>
    <row r="27" spans="1:10" ht="12.75" customHeight="1">
      <c r="A27" s="64" t="s">
        <v>48</v>
      </c>
      <c r="B27" s="65"/>
      <c r="C27" s="10">
        <v>847</v>
      </c>
      <c r="D27" s="10">
        <v>380</v>
      </c>
      <c r="E27" s="10">
        <v>336</v>
      </c>
      <c r="F27" s="10">
        <v>301</v>
      </c>
      <c r="G27" s="10">
        <v>253</v>
      </c>
      <c r="H27" s="10">
        <v>204</v>
      </c>
      <c r="I27" s="10">
        <v>2321</v>
      </c>
      <c r="J27" s="11">
        <f t="shared" si="0"/>
        <v>100</v>
      </c>
    </row>
    <row r="28" spans="1:10" ht="12.75" customHeight="1">
      <c r="A28" s="61" t="s">
        <v>57</v>
      </c>
      <c r="B28" s="3" t="s">
        <v>57</v>
      </c>
      <c r="C28" s="33"/>
      <c r="D28" s="33"/>
      <c r="E28" s="33"/>
      <c r="F28" s="33"/>
      <c r="G28" s="33"/>
      <c r="H28" s="33"/>
      <c r="I28" s="34"/>
      <c r="J28" s="11">
        <f t="shared" si="0"/>
        <v>0</v>
      </c>
    </row>
    <row r="29" spans="1:10" ht="12.75">
      <c r="A29" s="63"/>
      <c r="B29" s="6" t="s">
        <v>57</v>
      </c>
      <c r="C29" s="33"/>
      <c r="D29" s="33"/>
      <c r="E29" s="33"/>
      <c r="F29" s="33"/>
      <c r="G29" s="33"/>
      <c r="H29" s="33"/>
      <c r="I29" s="34"/>
      <c r="J29" s="11">
        <f t="shared" si="0"/>
        <v>0</v>
      </c>
    </row>
    <row r="30" spans="1:10" ht="12.75" customHeight="1">
      <c r="A30" s="61" t="s">
        <v>49</v>
      </c>
      <c r="B30" s="3" t="s">
        <v>50</v>
      </c>
      <c r="C30" s="4">
        <v>22</v>
      </c>
      <c r="D30" s="4">
        <v>7</v>
      </c>
      <c r="E30" s="4">
        <v>5</v>
      </c>
      <c r="F30" s="4">
        <v>5</v>
      </c>
      <c r="G30" s="4">
        <v>5</v>
      </c>
      <c r="H30" s="4">
        <v>6</v>
      </c>
      <c r="I30" s="10">
        <v>50</v>
      </c>
      <c r="J30" s="11">
        <f t="shared" si="0"/>
        <v>2.1542438604049976</v>
      </c>
    </row>
    <row r="31" spans="1:10" ht="31.5">
      <c r="A31" s="62"/>
      <c r="B31" s="3" t="s">
        <v>51</v>
      </c>
      <c r="C31" s="4">
        <v>188</v>
      </c>
      <c r="D31" s="4">
        <v>94</v>
      </c>
      <c r="E31" s="4">
        <v>90</v>
      </c>
      <c r="F31" s="4">
        <v>76</v>
      </c>
      <c r="G31" s="4">
        <v>54</v>
      </c>
      <c r="H31" s="4">
        <v>66</v>
      </c>
      <c r="I31" s="10">
        <v>568</v>
      </c>
      <c r="J31" s="11">
        <f t="shared" si="0"/>
        <v>24.472210254200778</v>
      </c>
    </row>
    <row r="32" spans="1:10" ht="42">
      <c r="A32" s="62"/>
      <c r="B32" s="3" t="s">
        <v>52</v>
      </c>
      <c r="C32" s="4">
        <v>77</v>
      </c>
      <c r="D32" s="4">
        <v>45</v>
      </c>
      <c r="E32" s="4">
        <v>30</v>
      </c>
      <c r="F32" s="4">
        <v>22</v>
      </c>
      <c r="G32" s="4">
        <v>27</v>
      </c>
      <c r="H32" s="4">
        <v>26</v>
      </c>
      <c r="I32" s="10">
        <v>227</v>
      </c>
      <c r="J32" s="11">
        <f t="shared" si="0"/>
        <v>9.780267126238689</v>
      </c>
    </row>
    <row r="33" spans="1:10" ht="21" customHeight="1">
      <c r="A33" s="62"/>
      <c r="B33" s="3" t="s">
        <v>53</v>
      </c>
      <c r="C33" s="4">
        <v>46</v>
      </c>
      <c r="D33" s="4">
        <v>22</v>
      </c>
      <c r="E33" s="4">
        <v>14</v>
      </c>
      <c r="F33" s="4">
        <v>13</v>
      </c>
      <c r="G33" s="4">
        <v>16</v>
      </c>
      <c r="H33" s="4">
        <v>17</v>
      </c>
      <c r="I33" s="10">
        <v>128</v>
      </c>
      <c r="J33" s="11">
        <f t="shared" si="0"/>
        <v>5.514864282636794</v>
      </c>
    </row>
    <row r="34" spans="1:10" ht="31.5">
      <c r="A34" s="62"/>
      <c r="B34" s="3" t="s">
        <v>54</v>
      </c>
      <c r="C34" s="7">
        <v>1</v>
      </c>
      <c r="D34" s="32"/>
      <c r="E34" s="32"/>
      <c r="F34" s="7">
        <v>1</v>
      </c>
      <c r="G34" s="32"/>
      <c r="H34" s="32"/>
      <c r="I34" s="10">
        <v>2</v>
      </c>
      <c r="J34" s="11">
        <f t="shared" si="0"/>
        <v>0.08616975441619991</v>
      </c>
    </row>
    <row r="35" spans="1:10" ht="12.75" customHeight="1">
      <c r="A35" s="62"/>
      <c r="B35" s="3" t="s">
        <v>55</v>
      </c>
      <c r="C35" s="4">
        <v>33</v>
      </c>
      <c r="D35" s="4">
        <v>16</v>
      </c>
      <c r="E35" s="4">
        <v>8</v>
      </c>
      <c r="F35" s="4">
        <v>11</v>
      </c>
      <c r="G35" s="4">
        <v>3</v>
      </c>
      <c r="H35" s="4">
        <v>4</v>
      </c>
      <c r="I35" s="10">
        <v>75</v>
      </c>
      <c r="J35" s="11">
        <f t="shared" si="0"/>
        <v>3.2313657906074966</v>
      </c>
    </row>
    <row r="36" spans="1:10" ht="12.75">
      <c r="A36" s="63"/>
      <c r="B36" s="6" t="s">
        <v>49</v>
      </c>
      <c r="C36" s="7">
        <v>367</v>
      </c>
      <c r="D36" s="7">
        <v>184</v>
      </c>
      <c r="E36" s="7">
        <v>147</v>
      </c>
      <c r="F36" s="7">
        <v>128</v>
      </c>
      <c r="G36" s="7">
        <v>105</v>
      </c>
      <c r="H36" s="7">
        <v>119</v>
      </c>
      <c r="I36" s="10">
        <v>1050</v>
      </c>
      <c r="J36" s="11">
        <f t="shared" si="0"/>
        <v>45.23912106850496</v>
      </c>
    </row>
    <row r="37" spans="1:10" ht="12.75">
      <c r="A37" s="61" t="s">
        <v>56</v>
      </c>
      <c r="B37" s="3" t="s">
        <v>63</v>
      </c>
      <c r="C37" s="4">
        <v>480</v>
      </c>
      <c r="D37" s="4">
        <v>196</v>
      </c>
      <c r="E37" s="4">
        <v>189</v>
      </c>
      <c r="F37" s="4">
        <v>173</v>
      </c>
      <c r="G37" s="4">
        <v>148</v>
      </c>
      <c r="H37" s="4">
        <v>85</v>
      </c>
      <c r="I37" s="10">
        <v>1271</v>
      </c>
      <c r="J37" s="11">
        <f t="shared" si="0"/>
        <v>54.76087893149505</v>
      </c>
    </row>
    <row r="38" spans="1:10" ht="21">
      <c r="A38" s="63"/>
      <c r="B38" s="6" t="s">
        <v>56</v>
      </c>
      <c r="C38" s="7">
        <v>480</v>
      </c>
      <c r="D38" s="7">
        <v>196</v>
      </c>
      <c r="E38" s="7">
        <v>189</v>
      </c>
      <c r="F38" s="7">
        <v>173</v>
      </c>
      <c r="G38" s="7">
        <v>148</v>
      </c>
      <c r="H38" s="7">
        <v>85</v>
      </c>
      <c r="I38" s="10">
        <v>1271</v>
      </c>
      <c r="J38" s="11">
        <f t="shared" si="0"/>
        <v>54.76087893149505</v>
      </c>
    </row>
    <row r="39" spans="1:10" ht="12.75">
      <c r="A39" s="64" t="s">
        <v>58</v>
      </c>
      <c r="B39" s="65"/>
      <c r="C39" s="10">
        <v>847</v>
      </c>
      <c r="D39" s="10">
        <v>380</v>
      </c>
      <c r="E39" s="10">
        <v>336</v>
      </c>
      <c r="F39" s="10">
        <v>301</v>
      </c>
      <c r="G39" s="10">
        <v>253</v>
      </c>
      <c r="H39" s="10">
        <v>204</v>
      </c>
      <c r="I39" s="10">
        <v>2321</v>
      </c>
      <c r="J39" s="11">
        <f t="shared" si="0"/>
        <v>100</v>
      </c>
    </row>
    <row r="40" spans="1:10" ht="12.75">
      <c r="A40" s="52" t="s">
        <v>16</v>
      </c>
      <c r="B40" s="53"/>
      <c r="C40" s="4">
        <v>547</v>
      </c>
      <c r="D40" s="4">
        <v>290</v>
      </c>
      <c r="E40" s="4">
        <v>222</v>
      </c>
      <c r="F40" s="4">
        <v>230</v>
      </c>
      <c r="G40" s="4">
        <v>182</v>
      </c>
      <c r="H40" s="4">
        <v>141</v>
      </c>
      <c r="I40" s="10">
        <v>1612</v>
      </c>
      <c r="J40" s="11">
        <f t="shared" si="0"/>
        <v>69.45282205945713</v>
      </c>
    </row>
    <row r="41" spans="1:10" ht="12.75" customHeight="1">
      <c r="A41" s="52" t="s">
        <v>64</v>
      </c>
      <c r="B41" s="53"/>
      <c r="C41" s="4">
        <v>300</v>
      </c>
      <c r="D41" s="4">
        <v>90</v>
      </c>
      <c r="E41" s="4">
        <v>114</v>
      </c>
      <c r="F41" s="4">
        <v>71</v>
      </c>
      <c r="G41" s="4">
        <v>71</v>
      </c>
      <c r="H41" s="4">
        <v>63</v>
      </c>
      <c r="I41" s="10">
        <v>709</v>
      </c>
      <c r="J41" s="11">
        <f t="shared" si="0"/>
        <v>30.54717794054287</v>
      </c>
    </row>
    <row r="42" spans="1:10" ht="12.75" customHeight="1">
      <c r="A42" s="52" t="s">
        <v>15</v>
      </c>
      <c r="B42" s="53"/>
      <c r="C42" s="33"/>
      <c r="D42" s="33"/>
      <c r="E42" s="33"/>
      <c r="F42" s="33"/>
      <c r="G42" s="33"/>
      <c r="H42" s="33"/>
      <c r="I42" s="34"/>
      <c r="J42" s="11">
        <f t="shared" si="0"/>
        <v>0</v>
      </c>
    </row>
    <row r="43" spans="1:10" ht="12.75">
      <c r="A43" s="64" t="s">
        <v>60</v>
      </c>
      <c r="B43" s="65"/>
      <c r="C43" s="10">
        <v>847</v>
      </c>
      <c r="D43" s="10">
        <v>380</v>
      </c>
      <c r="E43" s="10">
        <v>336</v>
      </c>
      <c r="F43" s="10">
        <v>301</v>
      </c>
      <c r="G43" s="10">
        <v>253</v>
      </c>
      <c r="H43" s="10">
        <v>204</v>
      </c>
      <c r="I43" s="10">
        <v>2321</v>
      </c>
      <c r="J43" s="11">
        <f t="shared" si="0"/>
        <v>100</v>
      </c>
    </row>
    <row r="44" spans="1:10" ht="12.75">
      <c r="A44" s="52" t="s">
        <v>17</v>
      </c>
      <c r="B44" s="53"/>
      <c r="C44" s="4">
        <v>17</v>
      </c>
      <c r="D44" s="4">
        <v>7</v>
      </c>
      <c r="E44" s="4">
        <v>8</v>
      </c>
      <c r="F44" s="4">
        <v>5</v>
      </c>
      <c r="G44" s="4">
        <v>2</v>
      </c>
      <c r="H44" s="4">
        <v>5</v>
      </c>
      <c r="I44" s="10">
        <v>44</v>
      </c>
      <c r="J44" s="12">
        <f>I44/I$46*100</f>
        <v>32.83582089552239</v>
      </c>
    </row>
    <row r="45" spans="1:10" ht="12.75">
      <c r="A45" s="52" t="s">
        <v>18</v>
      </c>
      <c r="B45" s="53"/>
      <c r="C45" s="4">
        <v>29</v>
      </c>
      <c r="D45" s="4">
        <v>15</v>
      </c>
      <c r="E45" s="4">
        <v>12</v>
      </c>
      <c r="F45" s="4">
        <v>8</v>
      </c>
      <c r="G45" s="4">
        <v>17</v>
      </c>
      <c r="H45" s="4">
        <v>9</v>
      </c>
      <c r="I45" s="10">
        <v>90</v>
      </c>
      <c r="J45" s="12">
        <f>I45/I$46*100</f>
        <v>67.16417910447761</v>
      </c>
    </row>
    <row r="46" spans="1:10" ht="12.75">
      <c r="A46" s="64" t="s">
        <v>30</v>
      </c>
      <c r="B46" s="65"/>
      <c r="C46" s="10">
        <v>46</v>
      </c>
      <c r="D46" s="10">
        <v>22</v>
      </c>
      <c r="E46" s="10">
        <v>20</v>
      </c>
      <c r="F46" s="10">
        <v>13</v>
      </c>
      <c r="G46" s="10">
        <v>19</v>
      </c>
      <c r="H46" s="10">
        <v>14</v>
      </c>
      <c r="I46" s="10">
        <v>134</v>
      </c>
      <c r="J46" s="12">
        <f>I46/I$46*100</f>
        <v>100</v>
      </c>
    </row>
  </sheetData>
  <mergeCells count="23">
    <mergeCell ref="A44:B44"/>
    <mergeCell ref="A45:B45"/>
    <mergeCell ref="A46:B46"/>
    <mergeCell ref="A40:B40"/>
    <mergeCell ref="A41:B41"/>
    <mergeCell ref="A42:B42"/>
    <mergeCell ref="A43:B43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66" t="s">
        <v>226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0</v>
      </c>
      <c r="B2" s="6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2" t="s">
        <v>61</v>
      </c>
      <c r="B3" s="53"/>
      <c r="C3" s="4">
        <v>452</v>
      </c>
      <c r="D3" s="4">
        <v>186</v>
      </c>
      <c r="E3" s="4">
        <v>169</v>
      </c>
      <c r="F3" s="4">
        <v>101</v>
      </c>
      <c r="G3" s="4">
        <v>119</v>
      </c>
      <c r="H3" s="4">
        <v>99</v>
      </c>
      <c r="I3" s="10">
        <v>1126</v>
      </c>
      <c r="J3" s="11">
        <f>I3/I$5*100</f>
        <v>53.747016706443915</v>
      </c>
    </row>
    <row r="4" spans="1:10" ht="12.75">
      <c r="A4" s="52" t="s">
        <v>62</v>
      </c>
      <c r="B4" s="53"/>
      <c r="C4" s="4">
        <v>312</v>
      </c>
      <c r="D4" s="4">
        <v>165</v>
      </c>
      <c r="E4" s="4">
        <v>145</v>
      </c>
      <c r="F4" s="4">
        <v>130</v>
      </c>
      <c r="G4" s="4">
        <v>128</v>
      </c>
      <c r="H4" s="4">
        <v>89</v>
      </c>
      <c r="I4" s="10">
        <v>969</v>
      </c>
      <c r="J4" s="11">
        <f aca="true" t="shared" si="0" ref="J4:J43">I4/I$5*100</f>
        <v>46.252983293556085</v>
      </c>
    </row>
    <row r="5" spans="1:10" ht="12.75">
      <c r="A5" s="64" t="s">
        <v>2</v>
      </c>
      <c r="B5" s="65"/>
      <c r="C5" s="10">
        <v>764</v>
      </c>
      <c r="D5" s="10">
        <v>351</v>
      </c>
      <c r="E5" s="10">
        <v>314</v>
      </c>
      <c r="F5" s="10">
        <v>231</v>
      </c>
      <c r="G5" s="10">
        <v>247</v>
      </c>
      <c r="H5" s="10">
        <v>188</v>
      </c>
      <c r="I5" s="10">
        <v>2095</v>
      </c>
      <c r="J5" s="11">
        <f t="shared" si="0"/>
        <v>100</v>
      </c>
    </row>
    <row r="6" spans="1:10" ht="12.75">
      <c r="A6" s="61" t="s">
        <v>38</v>
      </c>
      <c r="B6" s="3" t="s">
        <v>39</v>
      </c>
      <c r="C6" s="4">
        <v>45</v>
      </c>
      <c r="D6" s="4">
        <v>13</v>
      </c>
      <c r="E6" s="4">
        <v>18</v>
      </c>
      <c r="F6" s="4">
        <v>11</v>
      </c>
      <c r="G6" s="4">
        <v>12</v>
      </c>
      <c r="H6" s="4">
        <v>13</v>
      </c>
      <c r="I6" s="10">
        <v>112</v>
      </c>
      <c r="J6" s="11">
        <f t="shared" si="0"/>
        <v>5.3460620525059666</v>
      </c>
    </row>
    <row r="7" spans="1:10" ht="12.75">
      <c r="A7" s="62"/>
      <c r="B7" s="3" t="s">
        <v>40</v>
      </c>
      <c r="C7" s="4">
        <v>93</v>
      </c>
      <c r="D7" s="4">
        <v>47</v>
      </c>
      <c r="E7" s="4">
        <v>45</v>
      </c>
      <c r="F7" s="4">
        <v>29</v>
      </c>
      <c r="G7" s="4">
        <v>33</v>
      </c>
      <c r="H7" s="4">
        <v>19</v>
      </c>
      <c r="I7" s="10">
        <v>266</v>
      </c>
      <c r="J7" s="11">
        <f t="shared" si="0"/>
        <v>12.69689737470167</v>
      </c>
    </row>
    <row r="8" spans="1:10" ht="12.75">
      <c r="A8" s="62"/>
      <c r="B8" s="3" t="s">
        <v>41</v>
      </c>
      <c r="C8" s="4">
        <v>588</v>
      </c>
      <c r="D8" s="4">
        <v>279</v>
      </c>
      <c r="E8" s="4">
        <v>236</v>
      </c>
      <c r="F8" s="4">
        <v>180</v>
      </c>
      <c r="G8" s="4">
        <v>187</v>
      </c>
      <c r="H8" s="4">
        <v>147</v>
      </c>
      <c r="I8" s="10">
        <v>1617</v>
      </c>
      <c r="J8" s="11">
        <f t="shared" si="0"/>
        <v>77.18377088305489</v>
      </c>
    </row>
    <row r="9" spans="1:10" ht="12.75">
      <c r="A9" s="63"/>
      <c r="B9" s="6" t="s">
        <v>38</v>
      </c>
      <c r="C9" s="7">
        <v>726</v>
      </c>
      <c r="D9" s="7">
        <v>339</v>
      </c>
      <c r="E9" s="7">
        <v>299</v>
      </c>
      <c r="F9" s="7">
        <v>220</v>
      </c>
      <c r="G9" s="7">
        <v>232</v>
      </c>
      <c r="H9" s="7">
        <v>179</v>
      </c>
      <c r="I9" s="10">
        <v>1995</v>
      </c>
      <c r="J9" s="11">
        <f t="shared" si="0"/>
        <v>95.22673031026252</v>
      </c>
    </row>
    <row r="10" spans="1:10" ht="12.75">
      <c r="A10" s="3" t="s">
        <v>42</v>
      </c>
      <c r="B10" s="6" t="s">
        <v>42</v>
      </c>
      <c r="C10" s="7">
        <v>38</v>
      </c>
      <c r="D10" s="7">
        <v>12</v>
      </c>
      <c r="E10" s="7">
        <v>15</v>
      </c>
      <c r="F10" s="7">
        <v>11</v>
      </c>
      <c r="G10" s="7">
        <v>14</v>
      </c>
      <c r="H10" s="7">
        <v>9</v>
      </c>
      <c r="I10" s="10">
        <v>99</v>
      </c>
      <c r="J10" s="11">
        <f t="shared" si="0"/>
        <v>4.725536992840095</v>
      </c>
    </row>
    <row r="11" spans="1:10" ht="12.75">
      <c r="A11" s="3" t="s">
        <v>43</v>
      </c>
      <c r="B11" s="6" t="s">
        <v>43</v>
      </c>
      <c r="C11" s="32"/>
      <c r="D11" s="32"/>
      <c r="E11" s="32"/>
      <c r="F11" s="32"/>
      <c r="G11" s="47">
        <v>1</v>
      </c>
      <c r="H11" s="32"/>
      <c r="I11" s="10">
        <v>1</v>
      </c>
      <c r="J11" s="11">
        <f t="shared" si="0"/>
        <v>0.0477326968973747</v>
      </c>
    </row>
    <row r="12" spans="1:10" ht="12.75">
      <c r="A12" s="64" t="s">
        <v>44</v>
      </c>
      <c r="B12" s="65"/>
      <c r="C12" s="10">
        <v>764</v>
      </c>
      <c r="D12" s="10">
        <v>351</v>
      </c>
      <c r="E12" s="10">
        <v>314</v>
      </c>
      <c r="F12" s="10">
        <v>231</v>
      </c>
      <c r="G12" s="10">
        <v>247</v>
      </c>
      <c r="H12" s="10">
        <v>188</v>
      </c>
      <c r="I12" s="10">
        <v>2095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33"/>
      <c r="D13" s="33"/>
      <c r="E13" s="33"/>
      <c r="F13" s="33"/>
      <c r="G13" s="33"/>
      <c r="H13" s="33"/>
      <c r="I13" s="34"/>
      <c r="J13" s="11">
        <f t="shared" si="0"/>
        <v>0</v>
      </c>
    </row>
    <row r="14" spans="1:10" ht="12.75">
      <c r="A14" s="63"/>
      <c r="B14" s="6" t="s">
        <v>12</v>
      </c>
      <c r="C14" s="32"/>
      <c r="D14" s="32"/>
      <c r="E14" s="32"/>
      <c r="F14" s="32"/>
      <c r="G14" s="32"/>
      <c r="H14" s="32"/>
      <c r="I14" s="34"/>
      <c r="J14" s="11">
        <f t="shared" si="0"/>
        <v>0</v>
      </c>
    </row>
    <row r="15" spans="1:10" ht="12.75">
      <c r="A15" s="61" t="s">
        <v>45</v>
      </c>
      <c r="B15" s="3" t="s">
        <v>3</v>
      </c>
      <c r="C15" s="4">
        <v>40</v>
      </c>
      <c r="D15" s="4">
        <v>12</v>
      </c>
      <c r="E15" s="4">
        <v>26</v>
      </c>
      <c r="F15" s="4">
        <v>20</v>
      </c>
      <c r="G15" s="4">
        <v>14</v>
      </c>
      <c r="H15" s="4">
        <v>6</v>
      </c>
      <c r="I15" s="10">
        <v>118</v>
      </c>
      <c r="J15" s="11">
        <f t="shared" si="0"/>
        <v>5.6324582338902145</v>
      </c>
    </row>
    <row r="16" spans="1:10" ht="12.75">
      <c r="A16" s="62"/>
      <c r="B16" s="3" t="s">
        <v>4</v>
      </c>
      <c r="C16" s="4">
        <v>306</v>
      </c>
      <c r="D16" s="4">
        <v>116</v>
      </c>
      <c r="E16" s="4">
        <v>133</v>
      </c>
      <c r="F16" s="4">
        <v>86</v>
      </c>
      <c r="G16" s="4">
        <v>100</v>
      </c>
      <c r="H16" s="4">
        <v>70</v>
      </c>
      <c r="I16" s="10">
        <v>811</v>
      </c>
      <c r="J16" s="11">
        <f t="shared" si="0"/>
        <v>38.711217183770884</v>
      </c>
    </row>
    <row r="17" spans="1:10" ht="12.75">
      <c r="A17" s="63"/>
      <c r="B17" s="6" t="s">
        <v>45</v>
      </c>
      <c r="C17" s="7">
        <v>346</v>
      </c>
      <c r="D17" s="7">
        <v>128</v>
      </c>
      <c r="E17" s="7">
        <v>159</v>
      </c>
      <c r="F17" s="7">
        <v>106</v>
      </c>
      <c r="G17" s="7">
        <v>114</v>
      </c>
      <c r="H17" s="7">
        <v>76</v>
      </c>
      <c r="I17" s="10">
        <v>929</v>
      </c>
      <c r="J17" s="11">
        <f t="shared" si="0"/>
        <v>44.343675417661096</v>
      </c>
    </row>
    <row r="18" spans="1:10" ht="12.75">
      <c r="A18" s="61" t="s">
        <v>46</v>
      </c>
      <c r="B18" s="3" t="s">
        <v>5</v>
      </c>
      <c r="C18" s="4">
        <v>74</v>
      </c>
      <c r="D18" s="4">
        <v>7</v>
      </c>
      <c r="E18" s="4">
        <v>2</v>
      </c>
      <c r="F18" s="4">
        <v>12</v>
      </c>
      <c r="G18" s="4">
        <v>9</v>
      </c>
      <c r="H18" s="4">
        <v>4</v>
      </c>
      <c r="I18" s="10">
        <v>108</v>
      </c>
      <c r="J18" s="11">
        <f t="shared" si="0"/>
        <v>5.155131264916467</v>
      </c>
    </row>
    <row r="19" spans="1:10" ht="12.75">
      <c r="A19" s="62"/>
      <c r="B19" s="3" t="s">
        <v>6</v>
      </c>
      <c r="C19" s="4">
        <v>44</v>
      </c>
      <c r="D19" s="4">
        <v>42</v>
      </c>
      <c r="E19" s="4">
        <v>12</v>
      </c>
      <c r="F19" s="4">
        <v>25</v>
      </c>
      <c r="G19" s="4">
        <v>25</v>
      </c>
      <c r="H19" s="4">
        <v>45</v>
      </c>
      <c r="I19" s="10">
        <v>193</v>
      </c>
      <c r="J19" s="11">
        <f t="shared" si="0"/>
        <v>9.212410501193318</v>
      </c>
    </row>
    <row r="20" spans="1:10" ht="12.75">
      <c r="A20" s="62"/>
      <c r="B20" s="3" t="s">
        <v>7</v>
      </c>
      <c r="C20" s="4">
        <v>68</v>
      </c>
      <c r="D20" s="4">
        <v>56</v>
      </c>
      <c r="E20" s="4">
        <v>28</v>
      </c>
      <c r="F20" s="4">
        <v>29</v>
      </c>
      <c r="G20" s="4">
        <v>34</v>
      </c>
      <c r="H20" s="4">
        <v>25</v>
      </c>
      <c r="I20" s="10">
        <v>240</v>
      </c>
      <c r="J20" s="11">
        <f t="shared" si="0"/>
        <v>11.455847255369928</v>
      </c>
    </row>
    <row r="21" spans="1:10" ht="12.75">
      <c r="A21" s="62"/>
      <c r="B21" s="3" t="s">
        <v>8</v>
      </c>
      <c r="C21" s="4">
        <v>181</v>
      </c>
      <c r="D21" s="4">
        <v>81</v>
      </c>
      <c r="E21" s="4">
        <v>101</v>
      </c>
      <c r="F21" s="4">
        <v>51</v>
      </c>
      <c r="G21" s="4">
        <v>52</v>
      </c>
      <c r="H21" s="4">
        <v>29</v>
      </c>
      <c r="I21" s="10">
        <v>495</v>
      </c>
      <c r="J21" s="11">
        <f t="shared" si="0"/>
        <v>23.627684964200476</v>
      </c>
    </row>
    <row r="22" spans="1:10" ht="12.75">
      <c r="A22" s="62"/>
      <c r="B22" s="3" t="s">
        <v>9</v>
      </c>
      <c r="C22" s="4">
        <v>19</v>
      </c>
      <c r="D22" s="4">
        <v>9</v>
      </c>
      <c r="E22" s="4">
        <v>4</v>
      </c>
      <c r="F22" s="4">
        <v>0</v>
      </c>
      <c r="G22" s="4">
        <v>7</v>
      </c>
      <c r="H22" s="4">
        <v>4</v>
      </c>
      <c r="I22" s="10">
        <v>43</v>
      </c>
      <c r="J22" s="11">
        <f t="shared" si="0"/>
        <v>2.052505966587112</v>
      </c>
    </row>
    <row r="23" spans="1:10" ht="12.75">
      <c r="A23" s="63"/>
      <c r="B23" s="6" t="s">
        <v>46</v>
      </c>
      <c r="C23" s="7">
        <v>386</v>
      </c>
      <c r="D23" s="7">
        <v>195</v>
      </c>
      <c r="E23" s="7">
        <v>147</v>
      </c>
      <c r="F23" s="7">
        <v>117</v>
      </c>
      <c r="G23" s="7">
        <v>127</v>
      </c>
      <c r="H23" s="7">
        <v>107</v>
      </c>
      <c r="I23" s="10">
        <v>1079</v>
      </c>
      <c r="J23" s="11">
        <f t="shared" si="0"/>
        <v>51.503579952267295</v>
      </c>
    </row>
    <row r="24" spans="1:10" ht="12.75">
      <c r="A24" s="61" t="s">
        <v>47</v>
      </c>
      <c r="B24" s="3" t="s">
        <v>10</v>
      </c>
      <c r="C24" s="4">
        <v>23</v>
      </c>
      <c r="D24" s="4">
        <v>16</v>
      </c>
      <c r="E24" s="4">
        <v>3</v>
      </c>
      <c r="F24" s="4">
        <v>4</v>
      </c>
      <c r="G24" s="4">
        <v>6</v>
      </c>
      <c r="H24" s="4">
        <v>3</v>
      </c>
      <c r="I24" s="10">
        <v>55</v>
      </c>
      <c r="J24" s="11">
        <f t="shared" si="0"/>
        <v>2.6252983293556085</v>
      </c>
    </row>
    <row r="25" spans="1:10" ht="12.75">
      <c r="A25" s="62"/>
      <c r="B25" s="3" t="s">
        <v>11</v>
      </c>
      <c r="C25" s="4">
        <v>9</v>
      </c>
      <c r="D25" s="4">
        <v>12</v>
      </c>
      <c r="E25" s="4">
        <v>5</v>
      </c>
      <c r="F25" s="4">
        <v>4</v>
      </c>
      <c r="G25" s="33"/>
      <c r="H25" s="4">
        <v>2</v>
      </c>
      <c r="I25" s="10">
        <v>32</v>
      </c>
      <c r="J25" s="11">
        <f t="shared" si="0"/>
        <v>1.5274463007159904</v>
      </c>
    </row>
    <row r="26" spans="1:10" ht="12.75">
      <c r="A26" s="63"/>
      <c r="B26" s="6" t="s">
        <v>47</v>
      </c>
      <c r="C26" s="7">
        <v>32</v>
      </c>
      <c r="D26" s="7">
        <v>28</v>
      </c>
      <c r="E26" s="7">
        <v>8</v>
      </c>
      <c r="F26" s="7">
        <v>8</v>
      </c>
      <c r="G26" s="7">
        <v>6</v>
      </c>
      <c r="H26" s="7">
        <v>5</v>
      </c>
      <c r="I26" s="10">
        <v>87</v>
      </c>
      <c r="J26" s="11">
        <f t="shared" si="0"/>
        <v>4.152744630071599</v>
      </c>
    </row>
    <row r="27" spans="1:10" ht="12.75" customHeight="1">
      <c r="A27" s="64" t="s">
        <v>48</v>
      </c>
      <c r="B27" s="65"/>
      <c r="C27" s="10">
        <v>764</v>
      </c>
      <c r="D27" s="10">
        <v>351</v>
      </c>
      <c r="E27" s="10">
        <v>314</v>
      </c>
      <c r="F27" s="10">
        <v>231</v>
      </c>
      <c r="G27" s="10">
        <v>247</v>
      </c>
      <c r="H27" s="10">
        <v>188</v>
      </c>
      <c r="I27" s="10">
        <v>2095</v>
      </c>
      <c r="J27" s="11">
        <f t="shared" si="0"/>
        <v>100</v>
      </c>
    </row>
    <row r="28" spans="1:10" ht="12.75" customHeight="1">
      <c r="A28" s="61" t="s">
        <v>57</v>
      </c>
      <c r="B28" s="3" t="s">
        <v>57</v>
      </c>
      <c r="C28" s="33"/>
      <c r="D28" s="33"/>
      <c r="E28" s="33"/>
      <c r="F28" s="33"/>
      <c r="G28" s="33"/>
      <c r="H28" s="33"/>
      <c r="I28" s="34"/>
      <c r="J28" s="11">
        <f t="shared" si="0"/>
        <v>0</v>
      </c>
    </row>
    <row r="29" spans="1:10" ht="12.75">
      <c r="A29" s="63"/>
      <c r="B29" s="6" t="s">
        <v>57</v>
      </c>
      <c r="C29" s="33"/>
      <c r="D29" s="33"/>
      <c r="E29" s="33"/>
      <c r="F29" s="33"/>
      <c r="G29" s="33"/>
      <c r="H29" s="33"/>
      <c r="I29" s="34"/>
      <c r="J29" s="11">
        <f t="shared" si="0"/>
        <v>0</v>
      </c>
    </row>
    <row r="30" spans="1:10" ht="12.75" customHeight="1">
      <c r="A30" s="61" t="s">
        <v>49</v>
      </c>
      <c r="B30" s="3" t="s">
        <v>50</v>
      </c>
      <c r="C30" s="4">
        <v>18</v>
      </c>
      <c r="D30" s="4">
        <v>7</v>
      </c>
      <c r="E30" s="4">
        <v>5</v>
      </c>
      <c r="F30" s="4">
        <v>3</v>
      </c>
      <c r="G30" s="4">
        <v>5</v>
      </c>
      <c r="H30" s="4">
        <v>6</v>
      </c>
      <c r="I30" s="10">
        <v>44</v>
      </c>
      <c r="J30" s="11">
        <f t="shared" si="0"/>
        <v>2.100238663484487</v>
      </c>
    </row>
    <row r="31" spans="1:10" ht="31.5">
      <c r="A31" s="62"/>
      <c r="B31" s="3" t="s">
        <v>51</v>
      </c>
      <c r="C31" s="4">
        <v>166</v>
      </c>
      <c r="D31" s="4">
        <v>85</v>
      </c>
      <c r="E31" s="4">
        <v>85</v>
      </c>
      <c r="F31" s="4">
        <v>61</v>
      </c>
      <c r="G31" s="4">
        <v>56</v>
      </c>
      <c r="H31" s="4">
        <v>60</v>
      </c>
      <c r="I31" s="10">
        <v>513</v>
      </c>
      <c r="J31" s="11">
        <f t="shared" si="0"/>
        <v>24.48687350835322</v>
      </c>
    </row>
    <row r="32" spans="1:10" ht="42">
      <c r="A32" s="62"/>
      <c r="B32" s="3" t="s">
        <v>52</v>
      </c>
      <c r="C32" s="4">
        <v>71</v>
      </c>
      <c r="D32" s="4">
        <v>38</v>
      </c>
      <c r="E32" s="4">
        <v>24</v>
      </c>
      <c r="F32" s="4">
        <v>17</v>
      </c>
      <c r="G32" s="4">
        <v>24</v>
      </c>
      <c r="H32" s="4">
        <v>22</v>
      </c>
      <c r="I32" s="10">
        <v>196</v>
      </c>
      <c r="J32" s="11">
        <f t="shared" si="0"/>
        <v>9.355608591885442</v>
      </c>
    </row>
    <row r="33" spans="1:10" ht="21" customHeight="1">
      <c r="A33" s="62"/>
      <c r="B33" s="3" t="s">
        <v>53</v>
      </c>
      <c r="C33" s="4">
        <v>40</v>
      </c>
      <c r="D33" s="4">
        <v>20</v>
      </c>
      <c r="E33" s="4">
        <v>13</v>
      </c>
      <c r="F33" s="4">
        <v>10</v>
      </c>
      <c r="G33" s="4">
        <v>20</v>
      </c>
      <c r="H33" s="4">
        <v>13</v>
      </c>
      <c r="I33" s="10">
        <v>116</v>
      </c>
      <c r="J33" s="11">
        <f t="shared" si="0"/>
        <v>5.536992840095466</v>
      </c>
    </row>
    <row r="34" spans="1:10" ht="31.5">
      <c r="A34" s="62"/>
      <c r="B34" s="3" t="s">
        <v>54</v>
      </c>
      <c r="C34" s="7">
        <v>0</v>
      </c>
      <c r="D34" s="32"/>
      <c r="E34" s="32"/>
      <c r="F34" s="7">
        <v>1</v>
      </c>
      <c r="G34" s="32"/>
      <c r="H34" s="32"/>
      <c r="I34" s="10">
        <v>1</v>
      </c>
      <c r="J34" s="11">
        <f t="shared" si="0"/>
        <v>0.0477326968973747</v>
      </c>
    </row>
    <row r="35" spans="1:10" ht="12.75" customHeight="1">
      <c r="A35" s="62"/>
      <c r="B35" s="3" t="s">
        <v>55</v>
      </c>
      <c r="C35" s="4">
        <v>28</v>
      </c>
      <c r="D35" s="4">
        <v>18</v>
      </c>
      <c r="E35" s="4">
        <v>8</v>
      </c>
      <c r="F35" s="4">
        <v>6</v>
      </c>
      <c r="G35" s="4">
        <v>4</v>
      </c>
      <c r="H35" s="4">
        <v>4</v>
      </c>
      <c r="I35" s="10">
        <v>68</v>
      </c>
      <c r="J35" s="11">
        <f t="shared" si="0"/>
        <v>3.2458233890214796</v>
      </c>
    </row>
    <row r="36" spans="1:10" ht="12.75">
      <c r="A36" s="63"/>
      <c r="B36" s="6" t="s">
        <v>49</v>
      </c>
      <c r="C36" s="7">
        <v>323</v>
      </c>
      <c r="D36" s="7">
        <v>168</v>
      </c>
      <c r="E36" s="7">
        <v>135</v>
      </c>
      <c r="F36" s="7">
        <v>98</v>
      </c>
      <c r="G36" s="7">
        <v>109</v>
      </c>
      <c r="H36" s="7">
        <v>105</v>
      </c>
      <c r="I36" s="10">
        <v>938</v>
      </c>
      <c r="J36" s="11">
        <f t="shared" si="0"/>
        <v>44.773269689737475</v>
      </c>
    </row>
    <row r="37" spans="1:10" ht="12.75">
      <c r="A37" s="61" t="s">
        <v>56</v>
      </c>
      <c r="B37" s="3" t="s">
        <v>63</v>
      </c>
      <c r="C37" s="4">
        <v>441</v>
      </c>
      <c r="D37" s="4">
        <v>183</v>
      </c>
      <c r="E37" s="4">
        <v>179</v>
      </c>
      <c r="F37" s="4">
        <v>133</v>
      </c>
      <c r="G37" s="4">
        <v>138</v>
      </c>
      <c r="H37" s="4">
        <v>83</v>
      </c>
      <c r="I37" s="10">
        <v>1157</v>
      </c>
      <c r="J37" s="11">
        <f t="shared" si="0"/>
        <v>55.226730310262525</v>
      </c>
    </row>
    <row r="38" spans="1:10" ht="21">
      <c r="A38" s="63"/>
      <c r="B38" s="6" t="s">
        <v>56</v>
      </c>
      <c r="C38" s="7">
        <v>441</v>
      </c>
      <c r="D38" s="7">
        <v>183</v>
      </c>
      <c r="E38" s="7">
        <v>179</v>
      </c>
      <c r="F38" s="7">
        <v>133</v>
      </c>
      <c r="G38" s="7">
        <v>138</v>
      </c>
      <c r="H38" s="7">
        <v>83</v>
      </c>
      <c r="I38" s="10">
        <v>1157</v>
      </c>
      <c r="J38" s="11">
        <f t="shared" si="0"/>
        <v>55.226730310262525</v>
      </c>
    </row>
    <row r="39" spans="1:10" ht="12.75">
      <c r="A39" s="64" t="s">
        <v>58</v>
      </c>
      <c r="B39" s="65"/>
      <c r="C39" s="10">
        <v>764</v>
      </c>
      <c r="D39" s="10">
        <v>351</v>
      </c>
      <c r="E39" s="10">
        <v>314</v>
      </c>
      <c r="F39" s="10">
        <v>231</v>
      </c>
      <c r="G39" s="10">
        <v>247</v>
      </c>
      <c r="H39" s="10">
        <v>188</v>
      </c>
      <c r="I39" s="10">
        <v>2095</v>
      </c>
      <c r="J39" s="11">
        <f t="shared" si="0"/>
        <v>100</v>
      </c>
    </row>
    <row r="40" spans="1:10" ht="12.75">
      <c r="A40" s="52" t="s">
        <v>16</v>
      </c>
      <c r="B40" s="53"/>
      <c r="C40" s="4">
        <v>492</v>
      </c>
      <c r="D40" s="4">
        <v>271</v>
      </c>
      <c r="E40" s="4">
        <v>207</v>
      </c>
      <c r="F40" s="4">
        <v>175</v>
      </c>
      <c r="G40" s="4">
        <v>167</v>
      </c>
      <c r="H40" s="4">
        <v>128</v>
      </c>
      <c r="I40" s="10">
        <v>1440</v>
      </c>
      <c r="J40" s="11">
        <f t="shared" si="0"/>
        <v>68.73508353221956</v>
      </c>
    </row>
    <row r="41" spans="1:10" ht="12.75" customHeight="1">
      <c r="A41" s="52" t="s">
        <v>64</v>
      </c>
      <c r="B41" s="53"/>
      <c r="C41" s="4">
        <v>272</v>
      </c>
      <c r="D41" s="4">
        <v>80</v>
      </c>
      <c r="E41" s="4">
        <v>107</v>
      </c>
      <c r="F41" s="4">
        <v>56</v>
      </c>
      <c r="G41" s="4">
        <v>80</v>
      </c>
      <c r="H41" s="4">
        <v>60</v>
      </c>
      <c r="I41" s="10">
        <v>655</v>
      </c>
      <c r="J41" s="11">
        <f t="shared" si="0"/>
        <v>31.26491646778043</v>
      </c>
    </row>
    <row r="42" spans="1:10" ht="12.75" customHeight="1">
      <c r="A42" s="52" t="s">
        <v>15</v>
      </c>
      <c r="B42" s="53"/>
      <c r="C42" s="33"/>
      <c r="D42" s="33"/>
      <c r="E42" s="33"/>
      <c r="F42" s="33"/>
      <c r="G42" s="33"/>
      <c r="H42" s="33"/>
      <c r="I42" s="34"/>
      <c r="J42" s="11">
        <f t="shared" si="0"/>
        <v>0</v>
      </c>
    </row>
    <row r="43" spans="1:10" ht="12.75">
      <c r="A43" s="64" t="s">
        <v>60</v>
      </c>
      <c r="B43" s="65"/>
      <c r="C43" s="10">
        <v>764</v>
      </c>
      <c r="D43" s="10">
        <v>351</v>
      </c>
      <c r="E43" s="10">
        <v>314</v>
      </c>
      <c r="F43" s="10">
        <v>231</v>
      </c>
      <c r="G43" s="10">
        <v>247</v>
      </c>
      <c r="H43" s="10">
        <v>188</v>
      </c>
      <c r="I43" s="10">
        <v>2095</v>
      </c>
      <c r="J43" s="11">
        <f t="shared" si="0"/>
        <v>100</v>
      </c>
    </row>
    <row r="44" spans="1:10" ht="12.75">
      <c r="A44" s="52" t="s">
        <v>17</v>
      </c>
      <c r="B44" s="53"/>
      <c r="C44" s="4">
        <v>11</v>
      </c>
      <c r="D44" s="4">
        <v>7</v>
      </c>
      <c r="E44" s="4">
        <v>9</v>
      </c>
      <c r="F44" s="4">
        <v>3</v>
      </c>
      <c r="G44" s="4">
        <v>3</v>
      </c>
      <c r="H44" s="4">
        <v>4</v>
      </c>
      <c r="I44" s="10">
        <v>37</v>
      </c>
      <c r="J44" s="12">
        <f>I44/I$46*100</f>
        <v>27.205882352941174</v>
      </c>
    </row>
    <row r="45" spans="1:10" ht="12.75">
      <c r="A45" s="52" t="s">
        <v>18</v>
      </c>
      <c r="B45" s="53"/>
      <c r="C45" s="4">
        <v>22</v>
      </c>
      <c r="D45" s="4">
        <v>27</v>
      </c>
      <c r="E45" s="4">
        <v>11</v>
      </c>
      <c r="F45" s="4">
        <v>4</v>
      </c>
      <c r="G45" s="4">
        <v>20</v>
      </c>
      <c r="H45" s="4">
        <v>15</v>
      </c>
      <c r="I45" s="10">
        <v>99</v>
      </c>
      <c r="J45" s="12">
        <f>I45/I$46*100</f>
        <v>72.79411764705883</v>
      </c>
    </row>
    <row r="46" spans="1:10" ht="12.75">
      <c r="A46" s="64" t="s">
        <v>30</v>
      </c>
      <c r="B46" s="65"/>
      <c r="C46" s="10">
        <v>33</v>
      </c>
      <c r="D46" s="10">
        <v>34</v>
      </c>
      <c r="E46" s="10">
        <v>20</v>
      </c>
      <c r="F46" s="10">
        <v>7</v>
      </c>
      <c r="G46" s="10">
        <v>23</v>
      </c>
      <c r="H46" s="10">
        <v>19</v>
      </c>
      <c r="I46" s="10">
        <v>136</v>
      </c>
      <c r="J46" s="12">
        <f>I46/I$46*100</f>
        <v>100</v>
      </c>
    </row>
  </sheetData>
  <mergeCells count="23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66" t="s">
        <v>233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0</v>
      </c>
      <c r="B2" s="6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2" t="s">
        <v>61</v>
      </c>
      <c r="B3" s="53"/>
      <c r="C3" s="4">
        <v>454</v>
      </c>
      <c r="D3" s="4">
        <v>190</v>
      </c>
      <c r="E3" s="4">
        <v>181</v>
      </c>
      <c r="F3" s="4">
        <v>110</v>
      </c>
      <c r="G3" s="4">
        <v>138</v>
      </c>
      <c r="H3" s="4">
        <v>110</v>
      </c>
      <c r="I3" s="10">
        <v>1183</v>
      </c>
      <c r="J3" s="11">
        <f>I3/I$5*100</f>
        <v>54.04294198264048</v>
      </c>
    </row>
    <row r="4" spans="1:10" ht="12.75">
      <c r="A4" s="52" t="s">
        <v>62</v>
      </c>
      <c r="B4" s="53"/>
      <c r="C4" s="4">
        <v>333</v>
      </c>
      <c r="D4" s="4">
        <v>167</v>
      </c>
      <c r="E4" s="4">
        <v>140</v>
      </c>
      <c r="F4" s="4">
        <v>129</v>
      </c>
      <c r="G4" s="4">
        <v>147</v>
      </c>
      <c r="H4" s="4">
        <v>90</v>
      </c>
      <c r="I4" s="10">
        <v>1006</v>
      </c>
      <c r="J4" s="11">
        <f aca="true" t="shared" si="0" ref="J4:J43">I4/I$5*100</f>
        <v>45.95705801735953</v>
      </c>
    </row>
    <row r="5" spans="1:10" ht="12.75">
      <c r="A5" s="64" t="s">
        <v>2</v>
      </c>
      <c r="B5" s="65"/>
      <c r="C5" s="10">
        <v>787</v>
      </c>
      <c r="D5" s="10">
        <v>357</v>
      </c>
      <c r="E5" s="10">
        <v>321</v>
      </c>
      <c r="F5" s="10">
        <v>239</v>
      </c>
      <c r="G5" s="10">
        <v>285</v>
      </c>
      <c r="H5" s="10">
        <v>200</v>
      </c>
      <c r="I5" s="10">
        <v>2189</v>
      </c>
      <c r="J5" s="11">
        <f t="shared" si="0"/>
        <v>100</v>
      </c>
    </row>
    <row r="6" spans="1:10" ht="12.75">
      <c r="A6" s="61" t="s">
        <v>38</v>
      </c>
      <c r="B6" s="3" t="s">
        <v>39</v>
      </c>
      <c r="C6" s="4">
        <v>57</v>
      </c>
      <c r="D6" s="4">
        <v>18</v>
      </c>
      <c r="E6" s="4">
        <v>24</v>
      </c>
      <c r="F6" s="4">
        <v>19</v>
      </c>
      <c r="G6" s="4">
        <v>18</v>
      </c>
      <c r="H6" s="4">
        <v>16</v>
      </c>
      <c r="I6" s="10">
        <v>152</v>
      </c>
      <c r="J6" s="11">
        <f t="shared" si="0"/>
        <v>6.9438099588853355</v>
      </c>
    </row>
    <row r="7" spans="1:10" ht="12.75">
      <c r="A7" s="62"/>
      <c r="B7" s="3" t="s">
        <v>40</v>
      </c>
      <c r="C7" s="4">
        <v>91</v>
      </c>
      <c r="D7" s="4">
        <v>42</v>
      </c>
      <c r="E7" s="4">
        <v>45</v>
      </c>
      <c r="F7" s="4">
        <v>33</v>
      </c>
      <c r="G7" s="4">
        <v>41</v>
      </c>
      <c r="H7" s="4">
        <v>19</v>
      </c>
      <c r="I7" s="10">
        <v>271</v>
      </c>
      <c r="J7" s="11">
        <f t="shared" si="0"/>
        <v>12.380082229328462</v>
      </c>
    </row>
    <row r="8" spans="1:10" ht="12.75">
      <c r="A8" s="62"/>
      <c r="B8" s="3" t="s">
        <v>41</v>
      </c>
      <c r="C8" s="4">
        <v>604</v>
      </c>
      <c r="D8" s="4">
        <v>283</v>
      </c>
      <c r="E8" s="4">
        <v>247</v>
      </c>
      <c r="F8" s="4">
        <v>177</v>
      </c>
      <c r="G8" s="4">
        <v>210</v>
      </c>
      <c r="H8" s="4">
        <v>154</v>
      </c>
      <c r="I8" s="10">
        <v>1675</v>
      </c>
      <c r="J8" s="11">
        <f t="shared" si="0"/>
        <v>76.51895842850617</v>
      </c>
    </row>
    <row r="9" spans="1:10" ht="12.75">
      <c r="A9" s="63"/>
      <c r="B9" s="6" t="s">
        <v>38</v>
      </c>
      <c r="C9" s="7">
        <v>752</v>
      </c>
      <c r="D9" s="7">
        <v>343</v>
      </c>
      <c r="E9" s="7">
        <v>316</v>
      </c>
      <c r="F9" s="7">
        <v>229</v>
      </c>
      <c r="G9" s="7">
        <v>269</v>
      </c>
      <c r="H9" s="7">
        <v>189</v>
      </c>
      <c r="I9" s="10">
        <v>2098</v>
      </c>
      <c r="J9" s="11">
        <f t="shared" si="0"/>
        <v>95.84285061671997</v>
      </c>
    </row>
    <row r="10" spans="1:10" ht="12.75">
      <c r="A10" s="3" t="s">
        <v>42</v>
      </c>
      <c r="B10" s="6" t="s">
        <v>42</v>
      </c>
      <c r="C10" s="7">
        <v>35</v>
      </c>
      <c r="D10" s="7">
        <v>14</v>
      </c>
      <c r="E10" s="7">
        <v>5</v>
      </c>
      <c r="F10" s="7">
        <v>10</v>
      </c>
      <c r="G10" s="7">
        <v>15</v>
      </c>
      <c r="H10" s="7">
        <v>11</v>
      </c>
      <c r="I10" s="10">
        <v>90</v>
      </c>
      <c r="J10" s="11">
        <f t="shared" si="0"/>
        <v>4.111466423024212</v>
      </c>
    </row>
    <row r="11" spans="1:10" ht="12.75">
      <c r="A11" s="3" t="s">
        <v>43</v>
      </c>
      <c r="B11" s="6" t="s">
        <v>43</v>
      </c>
      <c r="C11" s="32"/>
      <c r="D11" s="32"/>
      <c r="E11" s="32"/>
      <c r="F11" s="32"/>
      <c r="G11" s="47">
        <v>1</v>
      </c>
      <c r="H11" s="32"/>
      <c r="I11" s="10">
        <v>1</v>
      </c>
      <c r="J11" s="11">
        <f t="shared" si="0"/>
        <v>0.04568296025582458</v>
      </c>
    </row>
    <row r="12" spans="1:10" ht="12.75">
      <c r="A12" s="64" t="s">
        <v>44</v>
      </c>
      <c r="B12" s="65"/>
      <c r="C12" s="10">
        <v>787</v>
      </c>
      <c r="D12" s="10">
        <v>357</v>
      </c>
      <c r="E12" s="10">
        <v>321</v>
      </c>
      <c r="F12" s="10">
        <v>239</v>
      </c>
      <c r="G12" s="10">
        <v>285</v>
      </c>
      <c r="H12" s="10">
        <v>200</v>
      </c>
      <c r="I12" s="10">
        <v>2189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33"/>
      <c r="D13" s="33"/>
      <c r="E13" s="33"/>
      <c r="F13" s="33"/>
      <c r="G13" s="33"/>
      <c r="H13" s="33"/>
      <c r="I13" s="34"/>
      <c r="J13" s="11">
        <f t="shared" si="0"/>
        <v>0</v>
      </c>
    </row>
    <row r="14" spans="1:10" ht="12.75">
      <c r="A14" s="63"/>
      <c r="B14" s="6" t="s">
        <v>12</v>
      </c>
      <c r="C14" s="32"/>
      <c r="D14" s="32"/>
      <c r="E14" s="32"/>
      <c r="F14" s="32"/>
      <c r="G14" s="32"/>
      <c r="H14" s="32"/>
      <c r="I14" s="34"/>
      <c r="J14" s="11">
        <f t="shared" si="0"/>
        <v>0</v>
      </c>
    </row>
    <row r="15" spans="1:10" ht="12.75">
      <c r="A15" s="61" t="s">
        <v>45</v>
      </c>
      <c r="B15" s="3" t="s">
        <v>3</v>
      </c>
      <c r="C15" s="4">
        <v>40</v>
      </c>
      <c r="D15" s="4">
        <v>12</v>
      </c>
      <c r="E15" s="4">
        <v>24</v>
      </c>
      <c r="F15" s="4">
        <v>16</v>
      </c>
      <c r="G15" s="4">
        <v>17</v>
      </c>
      <c r="H15" s="4">
        <v>6</v>
      </c>
      <c r="I15" s="10">
        <v>115</v>
      </c>
      <c r="J15" s="11">
        <f t="shared" si="0"/>
        <v>5.253540429419826</v>
      </c>
    </row>
    <row r="16" spans="1:10" ht="12.75">
      <c r="A16" s="62"/>
      <c r="B16" s="3" t="s">
        <v>4</v>
      </c>
      <c r="C16" s="4">
        <v>293</v>
      </c>
      <c r="D16" s="4">
        <v>117</v>
      </c>
      <c r="E16" s="4">
        <v>131</v>
      </c>
      <c r="F16" s="4">
        <v>86</v>
      </c>
      <c r="G16" s="4">
        <v>99</v>
      </c>
      <c r="H16" s="4">
        <v>62</v>
      </c>
      <c r="I16" s="10">
        <v>788</v>
      </c>
      <c r="J16" s="11">
        <f t="shared" si="0"/>
        <v>35.99817268158977</v>
      </c>
    </row>
    <row r="17" spans="1:10" ht="12.75">
      <c r="A17" s="63"/>
      <c r="B17" s="6" t="s">
        <v>45</v>
      </c>
      <c r="C17" s="7">
        <v>333</v>
      </c>
      <c r="D17" s="7">
        <v>129</v>
      </c>
      <c r="E17" s="7">
        <v>155</v>
      </c>
      <c r="F17" s="7">
        <v>102</v>
      </c>
      <c r="G17" s="7">
        <v>116</v>
      </c>
      <c r="H17" s="7">
        <v>68</v>
      </c>
      <c r="I17" s="10">
        <v>903</v>
      </c>
      <c r="J17" s="11">
        <f t="shared" si="0"/>
        <v>41.25171311100959</v>
      </c>
    </row>
    <row r="18" spans="1:10" ht="12.75">
      <c r="A18" s="61" t="s">
        <v>46</v>
      </c>
      <c r="B18" s="3" t="s">
        <v>5</v>
      </c>
      <c r="C18" s="4">
        <v>93</v>
      </c>
      <c r="D18" s="4">
        <v>6</v>
      </c>
      <c r="E18" s="4">
        <v>3</v>
      </c>
      <c r="F18" s="4">
        <v>10</v>
      </c>
      <c r="G18" s="4">
        <v>13</v>
      </c>
      <c r="H18" s="4">
        <v>5</v>
      </c>
      <c r="I18" s="10">
        <v>130</v>
      </c>
      <c r="J18" s="11">
        <f t="shared" si="0"/>
        <v>5.938784833257195</v>
      </c>
    </row>
    <row r="19" spans="1:10" ht="12.75">
      <c r="A19" s="62"/>
      <c r="B19" s="3" t="s">
        <v>6</v>
      </c>
      <c r="C19" s="4">
        <v>54</v>
      </c>
      <c r="D19" s="4">
        <v>45</v>
      </c>
      <c r="E19" s="4">
        <v>11</v>
      </c>
      <c r="F19" s="4">
        <v>31</v>
      </c>
      <c r="G19" s="4">
        <v>39</v>
      </c>
      <c r="H19" s="4">
        <v>53</v>
      </c>
      <c r="I19" s="10">
        <v>233</v>
      </c>
      <c r="J19" s="11">
        <f t="shared" si="0"/>
        <v>10.644129739607127</v>
      </c>
    </row>
    <row r="20" spans="1:10" ht="12.75">
      <c r="A20" s="62"/>
      <c r="B20" s="3" t="s">
        <v>7</v>
      </c>
      <c r="C20" s="4">
        <v>62</v>
      </c>
      <c r="D20" s="4">
        <v>56</v>
      </c>
      <c r="E20" s="4">
        <v>27</v>
      </c>
      <c r="F20" s="4">
        <v>29</v>
      </c>
      <c r="G20" s="4">
        <v>36</v>
      </c>
      <c r="H20" s="4">
        <v>25</v>
      </c>
      <c r="I20" s="10">
        <v>235</v>
      </c>
      <c r="J20" s="11">
        <f t="shared" si="0"/>
        <v>10.735495660118776</v>
      </c>
    </row>
    <row r="21" spans="1:10" ht="12.75">
      <c r="A21" s="62"/>
      <c r="B21" s="3" t="s">
        <v>8</v>
      </c>
      <c r="C21" s="4">
        <v>197</v>
      </c>
      <c r="D21" s="4">
        <v>85</v>
      </c>
      <c r="E21" s="4">
        <v>114</v>
      </c>
      <c r="F21" s="4">
        <v>59</v>
      </c>
      <c r="G21" s="4">
        <v>59</v>
      </c>
      <c r="H21" s="4">
        <v>38</v>
      </c>
      <c r="I21" s="10">
        <v>552</v>
      </c>
      <c r="J21" s="11">
        <f t="shared" si="0"/>
        <v>25.216994061215164</v>
      </c>
    </row>
    <row r="22" spans="1:10" ht="12.75">
      <c r="A22" s="62"/>
      <c r="B22" s="3" t="s">
        <v>9</v>
      </c>
      <c r="C22" s="4">
        <v>18</v>
      </c>
      <c r="D22" s="4">
        <v>8</v>
      </c>
      <c r="E22" s="4">
        <v>4</v>
      </c>
      <c r="F22" s="4">
        <v>4</v>
      </c>
      <c r="G22" s="4">
        <v>14</v>
      </c>
      <c r="H22" s="4">
        <v>7</v>
      </c>
      <c r="I22" s="10">
        <v>55</v>
      </c>
      <c r="J22" s="11">
        <f t="shared" si="0"/>
        <v>2.512562814070352</v>
      </c>
    </row>
    <row r="23" spans="1:10" ht="12.75">
      <c r="A23" s="63"/>
      <c r="B23" s="6" t="s">
        <v>46</v>
      </c>
      <c r="C23" s="7">
        <v>424</v>
      </c>
      <c r="D23" s="7">
        <v>200</v>
      </c>
      <c r="E23" s="7">
        <v>159</v>
      </c>
      <c r="F23" s="7">
        <v>133</v>
      </c>
      <c r="G23" s="7">
        <v>161</v>
      </c>
      <c r="H23" s="7">
        <v>128</v>
      </c>
      <c r="I23" s="10">
        <v>1205</v>
      </c>
      <c r="J23" s="11">
        <f t="shared" si="0"/>
        <v>55.047967108268615</v>
      </c>
    </row>
    <row r="24" spans="1:10" ht="12.75">
      <c r="A24" s="61" t="s">
        <v>47</v>
      </c>
      <c r="B24" s="3" t="s">
        <v>10</v>
      </c>
      <c r="C24" s="4">
        <v>21</v>
      </c>
      <c r="D24" s="4">
        <v>15</v>
      </c>
      <c r="E24" s="4">
        <v>3</v>
      </c>
      <c r="F24" s="4">
        <v>2</v>
      </c>
      <c r="G24" s="4">
        <v>7</v>
      </c>
      <c r="H24" s="4">
        <v>3</v>
      </c>
      <c r="I24" s="10">
        <v>51</v>
      </c>
      <c r="J24" s="11">
        <f t="shared" si="0"/>
        <v>2.3298309730470534</v>
      </c>
    </row>
    <row r="25" spans="1:10" ht="12.75">
      <c r="A25" s="62"/>
      <c r="B25" s="3" t="s">
        <v>11</v>
      </c>
      <c r="C25" s="4">
        <v>9</v>
      </c>
      <c r="D25" s="4">
        <v>13</v>
      </c>
      <c r="E25" s="4">
        <v>4</v>
      </c>
      <c r="F25" s="4">
        <v>2</v>
      </c>
      <c r="G25" s="4">
        <v>1</v>
      </c>
      <c r="H25" s="4">
        <v>1</v>
      </c>
      <c r="I25" s="10">
        <v>30</v>
      </c>
      <c r="J25" s="11">
        <f t="shared" si="0"/>
        <v>1.3704888076747372</v>
      </c>
    </row>
    <row r="26" spans="1:10" ht="12.75">
      <c r="A26" s="63"/>
      <c r="B26" s="6" t="s">
        <v>47</v>
      </c>
      <c r="C26" s="7">
        <v>30</v>
      </c>
      <c r="D26" s="7">
        <v>28</v>
      </c>
      <c r="E26" s="7">
        <v>7</v>
      </c>
      <c r="F26" s="7">
        <v>4</v>
      </c>
      <c r="G26" s="7">
        <v>8</v>
      </c>
      <c r="H26" s="7">
        <v>4</v>
      </c>
      <c r="I26" s="10">
        <v>81</v>
      </c>
      <c r="J26" s="11">
        <f t="shared" si="0"/>
        <v>3.7003197807217907</v>
      </c>
    </row>
    <row r="27" spans="1:10" ht="12.75" customHeight="1">
      <c r="A27" s="64" t="s">
        <v>48</v>
      </c>
      <c r="B27" s="65"/>
      <c r="C27" s="10">
        <v>787</v>
      </c>
      <c r="D27" s="10">
        <v>357</v>
      </c>
      <c r="E27" s="10">
        <v>321</v>
      </c>
      <c r="F27" s="10">
        <v>239</v>
      </c>
      <c r="G27" s="10">
        <v>285</v>
      </c>
      <c r="H27" s="10">
        <v>200</v>
      </c>
      <c r="I27" s="10">
        <v>2189</v>
      </c>
      <c r="J27" s="11">
        <f t="shared" si="0"/>
        <v>100</v>
      </c>
    </row>
    <row r="28" spans="1:10" ht="12.75" customHeight="1">
      <c r="A28" s="61" t="s">
        <v>57</v>
      </c>
      <c r="B28" s="3" t="s">
        <v>57</v>
      </c>
      <c r="C28" s="33"/>
      <c r="D28" s="33"/>
      <c r="E28" s="33"/>
      <c r="F28" s="33"/>
      <c r="G28" s="33"/>
      <c r="H28" s="33"/>
      <c r="I28" s="34"/>
      <c r="J28" s="11">
        <f t="shared" si="0"/>
        <v>0</v>
      </c>
    </row>
    <row r="29" spans="1:10" ht="12.75">
      <c r="A29" s="63"/>
      <c r="B29" s="6" t="s">
        <v>57</v>
      </c>
      <c r="C29" s="33"/>
      <c r="D29" s="33"/>
      <c r="E29" s="33"/>
      <c r="F29" s="33"/>
      <c r="G29" s="33"/>
      <c r="H29" s="33"/>
      <c r="I29" s="34"/>
      <c r="J29" s="11">
        <f t="shared" si="0"/>
        <v>0</v>
      </c>
    </row>
    <row r="30" spans="1:10" ht="12.75" customHeight="1">
      <c r="A30" s="61" t="s">
        <v>49</v>
      </c>
      <c r="B30" s="3" t="s">
        <v>50</v>
      </c>
      <c r="C30" s="4">
        <v>21</v>
      </c>
      <c r="D30" s="4">
        <v>8</v>
      </c>
      <c r="E30" s="4">
        <v>3</v>
      </c>
      <c r="F30" s="4">
        <v>2</v>
      </c>
      <c r="G30" s="4">
        <v>5</v>
      </c>
      <c r="H30" s="4">
        <v>7</v>
      </c>
      <c r="I30" s="10">
        <v>46</v>
      </c>
      <c r="J30" s="11">
        <f t="shared" si="0"/>
        <v>2.1014161717679305</v>
      </c>
    </row>
    <row r="31" spans="1:10" ht="31.5">
      <c r="A31" s="62"/>
      <c r="B31" s="3" t="s">
        <v>51</v>
      </c>
      <c r="C31" s="4">
        <v>193</v>
      </c>
      <c r="D31" s="4">
        <v>95</v>
      </c>
      <c r="E31" s="4">
        <v>91</v>
      </c>
      <c r="F31" s="4">
        <v>71</v>
      </c>
      <c r="G31" s="4">
        <v>72</v>
      </c>
      <c r="H31" s="4">
        <v>76</v>
      </c>
      <c r="I31" s="10">
        <v>598</v>
      </c>
      <c r="J31" s="11">
        <f t="shared" si="0"/>
        <v>27.318410232983098</v>
      </c>
    </row>
    <row r="32" spans="1:10" ht="42">
      <c r="A32" s="62"/>
      <c r="B32" s="3" t="s">
        <v>52</v>
      </c>
      <c r="C32" s="4">
        <v>94</v>
      </c>
      <c r="D32" s="4">
        <v>39</v>
      </c>
      <c r="E32" s="4">
        <v>32</v>
      </c>
      <c r="F32" s="4">
        <v>23</v>
      </c>
      <c r="G32" s="4">
        <v>40</v>
      </c>
      <c r="H32" s="4">
        <v>23</v>
      </c>
      <c r="I32" s="10">
        <v>251</v>
      </c>
      <c r="J32" s="11">
        <f t="shared" si="0"/>
        <v>11.46642302421197</v>
      </c>
    </row>
    <row r="33" spans="1:10" ht="21" customHeight="1">
      <c r="A33" s="62"/>
      <c r="B33" s="3" t="s">
        <v>53</v>
      </c>
      <c r="C33" s="4">
        <v>38</v>
      </c>
      <c r="D33" s="4">
        <v>21</v>
      </c>
      <c r="E33" s="4">
        <v>12</v>
      </c>
      <c r="F33" s="4">
        <v>12</v>
      </c>
      <c r="G33" s="4">
        <v>21</v>
      </c>
      <c r="H33" s="4">
        <v>14</v>
      </c>
      <c r="I33" s="10">
        <v>118</v>
      </c>
      <c r="J33" s="11">
        <f t="shared" si="0"/>
        <v>5.3905893101873</v>
      </c>
    </row>
    <row r="34" spans="1:10" ht="31.5">
      <c r="A34" s="62"/>
      <c r="B34" s="3" t="s">
        <v>54</v>
      </c>
      <c r="C34" s="32"/>
      <c r="D34" s="32"/>
      <c r="E34" s="32"/>
      <c r="F34" s="7">
        <v>1</v>
      </c>
      <c r="G34" s="32"/>
      <c r="H34" s="32"/>
      <c r="I34" s="10">
        <v>1</v>
      </c>
      <c r="J34" s="11">
        <f t="shared" si="0"/>
        <v>0.04568296025582458</v>
      </c>
    </row>
    <row r="35" spans="1:10" ht="12.75" customHeight="1">
      <c r="A35" s="62"/>
      <c r="B35" s="3" t="s">
        <v>55</v>
      </c>
      <c r="C35" s="4">
        <v>25</v>
      </c>
      <c r="D35" s="4">
        <v>19</v>
      </c>
      <c r="E35" s="4">
        <v>9</v>
      </c>
      <c r="F35" s="4">
        <v>4</v>
      </c>
      <c r="G35" s="4">
        <v>4</v>
      </c>
      <c r="H35" s="4">
        <v>4</v>
      </c>
      <c r="I35" s="10">
        <v>65</v>
      </c>
      <c r="J35" s="11">
        <f t="shared" si="0"/>
        <v>2.9693924166285974</v>
      </c>
    </row>
    <row r="36" spans="1:10" ht="12.75">
      <c r="A36" s="63"/>
      <c r="B36" s="6" t="s">
        <v>49</v>
      </c>
      <c r="C36" s="7">
        <v>371</v>
      </c>
      <c r="D36" s="7">
        <v>182</v>
      </c>
      <c r="E36" s="7">
        <v>147</v>
      </c>
      <c r="F36" s="7">
        <v>113</v>
      </c>
      <c r="G36" s="7">
        <v>142</v>
      </c>
      <c r="H36" s="7">
        <v>124</v>
      </c>
      <c r="I36" s="10">
        <v>1079</v>
      </c>
      <c r="J36" s="11">
        <f t="shared" si="0"/>
        <v>49.29191411603472</v>
      </c>
    </row>
    <row r="37" spans="1:10" ht="12.75">
      <c r="A37" s="61" t="s">
        <v>56</v>
      </c>
      <c r="B37" s="3" t="s">
        <v>63</v>
      </c>
      <c r="C37" s="4">
        <v>416</v>
      </c>
      <c r="D37" s="4">
        <v>175</v>
      </c>
      <c r="E37" s="4">
        <v>174</v>
      </c>
      <c r="F37" s="4">
        <v>126</v>
      </c>
      <c r="G37" s="4">
        <v>143</v>
      </c>
      <c r="H37" s="4">
        <v>76</v>
      </c>
      <c r="I37" s="10">
        <v>1110</v>
      </c>
      <c r="J37" s="11">
        <f t="shared" si="0"/>
        <v>50.70808588396528</v>
      </c>
    </row>
    <row r="38" spans="1:10" ht="21">
      <c r="A38" s="63"/>
      <c r="B38" s="6" t="s">
        <v>56</v>
      </c>
      <c r="C38" s="7">
        <v>416</v>
      </c>
      <c r="D38" s="7">
        <v>175</v>
      </c>
      <c r="E38" s="7">
        <v>174</v>
      </c>
      <c r="F38" s="7">
        <v>126</v>
      </c>
      <c r="G38" s="7">
        <v>143</v>
      </c>
      <c r="H38" s="7">
        <v>76</v>
      </c>
      <c r="I38" s="10">
        <v>1110</v>
      </c>
      <c r="J38" s="11">
        <f t="shared" si="0"/>
        <v>50.70808588396528</v>
      </c>
    </row>
    <row r="39" spans="1:10" ht="12.75">
      <c r="A39" s="64" t="s">
        <v>58</v>
      </c>
      <c r="B39" s="65"/>
      <c r="C39" s="10">
        <v>787</v>
      </c>
      <c r="D39" s="10">
        <v>357</v>
      </c>
      <c r="E39" s="10">
        <v>321</v>
      </c>
      <c r="F39" s="10">
        <v>239</v>
      </c>
      <c r="G39" s="10">
        <v>285</v>
      </c>
      <c r="H39" s="10">
        <v>200</v>
      </c>
      <c r="I39" s="10">
        <v>2189</v>
      </c>
      <c r="J39" s="11">
        <f t="shared" si="0"/>
        <v>100</v>
      </c>
    </row>
    <row r="40" spans="1:10" ht="12.75">
      <c r="A40" s="52" t="s">
        <v>16</v>
      </c>
      <c r="B40" s="53"/>
      <c r="C40" s="4">
        <v>522</v>
      </c>
      <c r="D40" s="4">
        <v>277</v>
      </c>
      <c r="E40" s="4">
        <v>219</v>
      </c>
      <c r="F40" s="4">
        <v>191</v>
      </c>
      <c r="G40" s="4">
        <v>205</v>
      </c>
      <c r="H40" s="4">
        <v>144</v>
      </c>
      <c r="I40" s="10">
        <v>1558</v>
      </c>
      <c r="J40" s="11">
        <f t="shared" si="0"/>
        <v>71.17405207857469</v>
      </c>
    </row>
    <row r="41" spans="1:10" ht="12.75" customHeight="1">
      <c r="A41" s="52" t="s">
        <v>64</v>
      </c>
      <c r="B41" s="53"/>
      <c r="C41" s="4">
        <v>265</v>
      </c>
      <c r="D41" s="4">
        <v>80</v>
      </c>
      <c r="E41" s="4">
        <v>102</v>
      </c>
      <c r="F41" s="4">
        <v>48</v>
      </c>
      <c r="G41" s="4">
        <v>80</v>
      </c>
      <c r="H41" s="4">
        <v>56</v>
      </c>
      <c r="I41" s="10">
        <v>631</v>
      </c>
      <c r="J41" s="11">
        <f t="shared" si="0"/>
        <v>28.82594792142531</v>
      </c>
    </row>
    <row r="42" spans="1:10" ht="12.75" customHeight="1">
      <c r="A42" s="52" t="s">
        <v>15</v>
      </c>
      <c r="B42" s="53"/>
      <c r="C42" s="33"/>
      <c r="D42" s="33"/>
      <c r="E42" s="33"/>
      <c r="F42" s="33"/>
      <c r="G42" s="33"/>
      <c r="H42" s="33"/>
      <c r="I42" s="34"/>
      <c r="J42" s="11">
        <f t="shared" si="0"/>
        <v>0</v>
      </c>
    </row>
    <row r="43" spans="1:10" ht="12.75">
      <c r="A43" s="64" t="s">
        <v>60</v>
      </c>
      <c r="B43" s="65"/>
      <c r="C43" s="10">
        <v>787</v>
      </c>
      <c r="D43" s="10">
        <v>357</v>
      </c>
      <c r="E43" s="10">
        <v>321</v>
      </c>
      <c r="F43" s="10">
        <v>239</v>
      </c>
      <c r="G43" s="10">
        <v>285</v>
      </c>
      <c r="H43" s="10">
        <v>200</v>
      </c>
      <c r="I43" s="10">
        <v>2189</v>
      </c>
      <c r="J43" s="11">
        <f t="shared" si="0"/>
        <v>100</v>
      </c>
    </row>
    <row r="44" spans="1:10" ht="12.75">
      <c r="A44" s="52" t="s">
        <v>17</v>
      </c>
      <c r="B44" s="53"/>
      <c r="C44" s="4">
        <v>77</v>
      </c>
      <c r="D44" s="4">
        <v>25</v>
      </c>
      <c r="E44" s="4">
        <v>32</v>
      </c>
      <c r="F44" s="4">
        <v>25</v>
      </c>
      <c r="G44" s="4">
        <v>44</v>
      </c>
      <c r="H44" s="4">
        <v>18</v>
      </c>
      <c r="I44" s="10">
        <v>221</v>
      </c>
      <c r="J44" s="12">
        <f>I44/I$46*100</f>
        <v>53.3816425120773</v>
      </c>
    </row>
    <row r="45" spans="1:10" ht="12.75">
      <c r="A45" s="52" t="s">
        <v>18</v>
      </c>
      <c r="B45" s="53"/>
      <c r="C45" s="4">
        <v>53</v>
      </c>
      <c r="D45" s="4">
        <v>34</v>
      </c>
      <c r="E45" s="4">
        <v>23</v>
      </c>
      <c r="F45" s="4">
        <v>24</v>
      </c>
      <c r="G45" s="4">
        <v>35</v>
      </c>
      <c r="H45" s="4">
        <v>24</v>
      </c>
      <c r="I45" s="10">
        <v>193</v>
      </c>
      <c r="J45" s="12">
        <f>I45/I$46*100</f>
        <v>46.61835748792271</v>
      </c>
    </row>
    <row r="46" spans="1:10" ht="12.75">
      <c r="A46" s="64" t="s">
        <v>30</v>
      </c>
      <c r="B46" s="65"/>
      <c r="C46" s="10">
        <v>130</v>
      </c>
      <c r="D46" s="10">
        <v>59</v>
      </c>
      <c r="E46" s="10">
        <v>55</v>
      </c>
      <c r="F46" s="10">
        <v>49</v>
      </c>
      <c r="G46" s="10">
        <v>79</v>
      </c>
      <c r="H46" s="10">
        <v>42</v>
      </c>
      <c r="I46" s="10">
        <v>414</v>
      </c>
      <c r="J46" s="12">
        <f>I46/I$46*100</f>
        <v>100</v>
      </c>
    </row>
  </sheetData>
  <mergeCells count="23">
    <mergeCell ref="A44:B44"/>
    <mergeCell ref="A45:B45"/>
    <mergeCell ref="A46:B46"/>
    <mergeCell ref="A40:B40"/>
    <mergeCell ref="A41:B41"/>
    <mergeCell ref="A42:B42"/>
    <mergeCell ref="A43:B43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66" t="s">
        <v>234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0</v>
      </c>
      <c r="B2" s="6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2" t="s">
        <v>61</v>
      </c>
      <c r="B3" s="53"/>
      <c r="C3" s="4">
        <v>495</v>
      </c>
      <c r="D3" s="4">
        <v>209</v>
      </c>
      <c r="E3" s="4">
        <v>212</v>
      </c>
      <c r="F3" s="4">
        <v>117</v>
      </c>
      <c r="G3" s="4">
        <v>121</v>
      </c>
      <c r="H3" s="4">
        <v>126</v>
      </c>
      <c r="I3" s="10">
        <v>1280</v>
      </c>
      <c r="J3" s="11">
        <f>I3/I$5*100</f>
        <v>54.12262156448203</v>
      </c>
    </row>
    <row r="4" spans="1:10" ht="12.75">
      <c r="A4" s="52" t="s">
        <v>62</v>
      </c>
      <c r="B4" s="53"/>
      <c r="C4" s="4">
        <v>386</v>
      </c>
      <c r="D4" s="4">
        <v>188</v>
      </c>
      <c r="E4" s="4">
        <v>154</v>
      </c>
      <c r="F4" s="4">
        <v>128</v>
      </c>
      <c r="G4" s="4">
        <v>131</v>
      </c>
      <c r="H4" s="4">
        <v>98</v>
      </c>
      <c r="I4" s="10">
        <v>1085</v>
      </c>
      <c r="J4" s="11">
        <f aca="true" t="shared" si="0" ref="J4:J43">I4/I$5*100</f>
        <v>45.87737843551797</v>
      </c>
    </row>
    <row r="5" spans="1:10" ht="12.75">
      <c r="A5" s="64" t="s">
        <v>2</v>
      </c>
      <c r="B5" s="65"/>
      <c r="C5" s="10">
        <v>881</v>
      </c>
      <c r="D5" s="10">
        <v>397</v>
      </c>
      <c r="E5" s="10">
        <v>366</v>
      </c>
      <c r="F5" s="10">
        <v>245</v>
      </c>
      <c r="G5" s="10">
        <v>252</v>
      </c>
      <c r="H5" s="10">
        <v>224</v>
      </c>
      <c r="I5" s="10">
        <v>2365</v>
      </c>
      <c r="J5" s="11">
        <f t="shared" si="0"/>
        <v>100</v>
      </c>
    </row>
    <row r="6" spans="1:10" ht="12.75">
      <c r="A6" s="61" t="s">
        <v>38</v>
      </c>
      <c r="B6" s="3" t="s">
        <v>39</v>
      </c>
      <c r="C6" s="4">
        <v>65</v>
      </c>
      <c r="D6" s="4">
        <v>25</v>
      </c>
      <c r="E6" s="4">
        <v>45</v>
      </c>
      <c r="F6" s="4">
        <v>23</v>
      </c>
      <c r="G6" s="4">
        <v>20</v>
      </c>
      <c r="H6" s="4">
        <v>22</v>
      </c>
      <c r="I6" s="10">
        <v>200</v>
      </c>
      <c r="J6" s="11">
        <f t="shared" si="0"/>
        <v>8.456659619450317</v>
      </c>
    </row>
    <row r="7" spans="1:10" ht="12.75">
      <c r="A7" s="62"/>
      <c r="B7" s="3" t="s">
        <v>40</v>
      </c>
      <c r="C7" s="4">
        <v>113</v>
      </c>
      <c r="D7" s="4">
        <v>51</v>
      </c>
      <c r="E7" s="4">
        <v>52</v>
      </c>
      <c r="F7" s="4">
        <v>32</v>
      </c>
      <c r="G7" s="4">
        <v>37</v>
      </c>
      <c r="H7" s="4">
        <v>28</v>
      </c>
      <c r="I7" s="10">
        <v>313</v>
      </c>
      <c r="J7" s="11">
        <f t="shared" si="0"/>
        <v>13.234672304439746</v>
      </c>
    </row>
    <row r="8" spans="1:10" ht="12.75">
      <c r="A8" s="62"/>
      <c r="B8" s="3" t="s">
        <v>41</v>
      </c>
      <c r="C8" s="4">
        <v>661</v>
      </c>
      <c r="D8" s="4">
        <v>304</v>
      </c>
      <c r="E8" s="4">
        <v>264</v>
      </c>
      <c r="F8" s="4">
        <v>180</v>
      </c>
      <c r="G8" s="4">
        <v>183</v>
      </c>
      <c r="H8" s="4">
        <v>165</v>
      </c>
      <c r="I8" s="10">
        <v>1757</v>
      </c>
      <c r="J8" s="11">
        <f t="shared" si="0"/>
        <v>74.29175475687103</v>
      </c>
    </row>
    <row r="9" spans="1:10" ht="12.75">
      <c r="A9" s="63"/>
      <c r="B9" s="6" t="s">
        <v>38</v>
      </c>
      <c r="C9" s="7">
        <v>839</v>
      </c>
      <c r="D9" s="7">
        <v>380</v>
      </c>
      <c r="E9" s="7">
        <v>361</v>
      </c>
      <c r="F9" s="7">
        <v>235</v>
      </c>
      <c r="G9" s="7">
        <v>240</v>
      </c>
      <c r="H9" s="7">
        <v>215</v>
      </c>
      <c r="I9" s="10">
        <v>2270</v>
      </c>
      <c r="J9" s="11">
        <f t="shared" si="0"/>
        <v>95.9830866807611</v>
      </c>
    </row>
    <row r="10" spans="1:10" ht="12.75">
      <c r="A10" s="3" t="s">
        <v>42</v>
      </c>
      <c r="B10" s="6" t="s">
        <v>42</v>
      </c>
      <c r="C10" s="7">
        <v>42</v>
      </c>
      <c r="D10" s="7">
        <v>17</v>
      </c>
      <c r="E10" s="7">
        <v>5</v>
      </c>
      <c r="F10" s="7">
        <v>10</v>
      </c>
      <c r="G10" s="7">
        <v>11</v>
      </c>
      <c r="H10" s="7">
        <v>9</v>
      </c>
      <c r="I10" s="10">
        <v>94</v>
      </c>
      <c r="J10" s="11">
        <f t="shared" si="0"/>
        <v>3.974630021141649</v>
      </c>
    </row>
    <row r="11" spans="1:10" ht="12.75">
      <c r="A11" s="3" t="s">
        <v>43</v>
      </c>
      <c r="B11" s="6" t="s">
        <v>43</v>
      </c>
      <c r="C11" s="32"/>
      <c r="D11" s="32"/>
      <c r="E11" s="32"/>
      <c r="F11" s="32"/>
      <c r="G11" s="47">
        <v>1</v>
      </c>
      <c r="H11" s="32"/>
      <c r="I11" s="10">
        <v>1</v>
      </c>
      <c r="J11" s="11">
        <f t="shared" si="0"/>
        <v>0.042283298097251586</v>
      </c>
    </row>
    <row r="12" spans="1:10" ht="12.75">
      <c r="A12" s="64" t="s">
        <v>44</v>
      </c>
      <c r="B12" s="65"/>
      <c r="C12" s="10">
        <v>881</v>
      </c>
      <c r="D12" s="10">
        <v>397</v>
      </c>
      <c r="E12" s="10">
        <v>366</v>
      </c>
      <c r="F12" s="10">
        <v>245</v>
      </c>
      <c r="G12" s="10">
        <v>252</v>
      </c>
      <c r="H12" s="10">
        <v>224</v>
      </c>
      <c r="I12" s="10">
        <v>2365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33"/>
      <c r="D13" s="33"/>
      <c r="E13" s="33"/>
      <c r="F13" s="33"/>
      <c r="G13" s="33"/>
      <c r="H13" s="33"/>
      <c r="I13" s="34"/>
      <c r="J13" s="11">
        <f t="shared" si="0"/>
        <v>0</v>
      </c>
    </row>
    <row r="14" spans="1:10" ht="12.75">
      <c r="A14" s="63"/>
      <c r="B14" s="6" t="s">
        <v>12</v>
      </c>
      <c r="C14" s="32"/>
      <c r="D14" s="32"/>
      <c r="E14" s="32"/>
      <c r="F14" s="32"/>
      <c r="G14" s="32"/>
      <c r="H14" s="32"/>
      <c r="I14" s="34"/>
      <c r="J14" s="11">
        <f t="shared" si="0"/>
        <v>0</v>
      </c>
    </row>
    <row r="15" spans="1:10" ht="12.75">
      <c r="A15" s="61" t="s">
        <v>45</v>
      </c>
      <c r="B15" s="3" t="s">
        <v>3</v>
      </c>
      <c r="C15" s="4">
        <v>44</v>
      </c>
      <c r="D15" s="4">
        <v>11</v>
      </c>
      <c r="E15" s="4">
        <v>30</v>
      </c>
      <c r="F15" s="4">
        <v>15</v>
      </c>
      <c r="G15" s="4">
        <v>13</v>
      </c>
      <c r="H15" s="4">
        <v>8</v>
      </c>
      <c r="I15" s="10">
        <v>121</v>
      </c>
      <c r="J15" s="11">
        <f t="shared" si="0"/>
        <v>5.116279069767442</v>
      </c>
    </row>
    <row r="16" spans="1:10" ht="12.75">
      <c r="A16" s="62"/>
      <c r="B16" s="3" t="s">
        <v>4</v>
      </c>
      <c r="C16" s="4">
        <v>336</v>
      </c>
      <c r="D16" s="4">
        <v>124</v>
      </c>
      <c r="E16" s="4">
        <v>130</v>
      </c>
      <c r="F16" s="4">
        <v>85</v>
      </c>
      <c r="G16" s="4">
        <v>77</v>
      </c>
      <c r="H16" s="4">
        <v>60</v>
      </c>
      <c r="I16" s="10">
        <v>812</v>
      </c>
      <c r="J16" s="11">
        <f t="shared" si="0"/>
        <v>34.33403805496829</v>
      </c>
    </row>
    <row r="17" spans="1:10" ht="12.75">
      <c r="A17" s="63"/>
      <c r="B17" s="6" t="s">
        <v>45</v>
      </c>
      <c r="C17" s="7">
        <v>380</v>
      </c>
      <c r="D17" s="7">
        <v>135</v>
      </c>
      <c r="E17" s="7">
        <v>160</v>
      </c>
      <c r="F17" s="7">
        <v>100</v>
      </c>
      <c r="G17" s="7">
        <v>90</v>
      </c>
      <c r="H17" s="7">
        <v>68</v>
      </c>
      <c r="I17" s="10">
        <v>933</v>
      </c>
      <c r="J17" s="11">
        <f t="shared" si="0"/>
        <v>39.450317124735726</v>
      </c>
    </row>
    <row r="18" spans="1:10" ht="12.75">
      <c r="A18" s="61" t="s">
        <v>46</v>
      </c>
      <c r="B18" s="3" t="s">
        <v>5</v>
      </c>
      <c r="C18" s="4">
        <v>87</v>
      </c>
      <c r="D18" s="4">
        <v>6</v>
      </c>
      <c r="E18" s="4">
        <v>3</v>
      </c>
      <c r="F18" s="4">
        <v>12</v>
      </c>
      <c r="G18" s="4">
        <v>12</v>
      </c>
      <c r="H18" s="4">
        <v>6</v>
      </c>
      <c r="I18" s="10">
        <v>126</v>
      </c>
      <c r="J18" s="11">
        <f t="shared" si="0"/>
        <v>5.3276955602537</v>
      </c>
    </row>
    <row r="19" spans="1:10" ht="12.75">
      <c r="A19" s="62"/>
      <c r="B19" s="3" t="s">
        <v>6</v>
      </c>
      <c r="C19" s="4">
        <v>58</v>
      </c>
      <c r="D19" s="4">
        <v>49</v>
      </c>
      <c r="E19" s="4">
        <v>22</v>
      </c>
      <c r="F19" s="4">
        <v>34</v>
      </c>
      <c r="G19" s="4">
        <v>37</v>
      </c>
      <c r="H19" s="4">
        <v>62</v>
      </c>
      <c r="I19" s="10">
        <v>262</v>
      </c>
      <c r="J19" s="11">
        <f t="shared" si="0"/>
        <v>11.078224101479915</v>
      </c>
    </row>
    <row r="20" spans="1:10" ht="12.75">
      <c r="A20" s="62"/>
      <c r="B20" s="3" t="s">
        <v>7</v>
      </c>
      <c r="C20" s="4">
        <v>72</v>
      </c>
      <c r="D20" s="4">
        <v>64</v>
      </c>
      <c r="E20" s="4">
        <v>37</v>
      </c>
      <c r="F20" s="4">
        <v>25</v>
      </c>
      <c r="G20" s="4">
        <v>42</v>
      </c>
      <c r="H20" s="4">
        <v>24</v>
      </c>
      <c r="I20" s="10">
        <v>264</v>
      </c>
      <c r="J20" s="11">
        <f t="shared" si="0"/>
        <v>11.162790697674419</v>
      </c>
    </row>
    <row r="21" spans="1:10" ht="12.75">
      <c r="A21" s="62"/>
      <c r="B21" s="3" t="s">
        <v>8</v>
      </c>
      <c r="C21" s="4">
        <v>233</v>
      </c>
      <c r="D21" s="4">
        <v>107</v>
      </c>
      <c r="E21" s="4">
        <v>135</v>
      </c>
      <c r="F21" s="4">
        <v>64</v>
      </c>
      <c r="G21" s="4">
        <v>55</v>
      </c>
      <c r="H21" s="4">
        <v>56</v>
      </c>
      <c r="I21" s="10">
        <v>650</v>
      </c>
      <c r="J21" s="11">
        <f t="shared" si="0"/>
        <v>27.48414376321353</v>
      </c>
    </row>
    <row r="22" spans="1:10" ht="12.75">
      <c r="A22" s="62"/>
      <c r="B22" s="3" t="s">
        <v>9</v>
      </c>
      <c r="C22" s="4">
        <v>16</v>
      </c>
      <c r="D22" s="4">
        <v>7</v>
      </c>
      <c r="E22" s="4">
        <v>3</v>
      </c>
      <c r="F22" s="4">
        <v>3</v>
      </c>
      <c r="G22" s="4">
        <v>11</v>
      </c>
      <c r="H22" s="4">
        <v>6</v>
      </c>
      <c r="I22" s="10">
        <v>46</v>
      </c>
      <c r="J22" s="11">
        <f t="shared" si="0"/>
        <v>1.945031712473573</v>
      </c>
    </row>
    <row r="23" spans="1:10" ht="12.75">
      <c r="A23" s="63"/>
      <c r="B23" s="6" t="s">
        <v>46</v>
      </c>
      <c r="C23" s="7">
        <v>466</v>
      </c>
      <c r="D23" s="7">
        <v>233</v>
      </c>
      <c r="E23" s="7">
        <v>200</v>
      </c>
      <c r="F23" s="7">
        <v>138</v>
      </c>
      <c r="G23" s="7">
        <v>157</v>
      </c>
      <c r="H23" s="7">
        <v>154</v>
      </c>
      <c r="I23" s="10">
        <v>1348</v>
      </c>
      <c r="J23" s="11">
        <f t="shared" si="0"/>
        <v>56.99788583509514</v>
      </c>
    </row>
    <row r="24" spans="1:10" ht="12.75">
      <c r="A24" s="61" t="s">
        <v>47</v>
      </c>
      <c r="B24" s="3" t="s">
        <v>10</v>
      </c>
      <c r="C24" s="4">
        <v>25</v>
      </c>
      <c r="D24" s="4">
        <v>15</v>
      </c>
      <c r="E24" s="4">
        <v>2</v>
      </c>
      <c r="F24" s="4">
        <v>3</v>
      </c>
      <c r="G24" s="4">
        <v>4</v>
      </c>
      <c r="H24" s="4">
        <v>2</v>
      </c>
      <c r="I24" s="10">
        <v>51</v>
      </c>
      <c r="J24" s="11">
        <f t="shared" si="0"/>
        <v>2.156448202959831</v>
      </c>
    </row>
    <row r="25" spans="1:10" ht="12.75">
      <c r="A25" s="62"/>
      <c r="B25" s="3" t="s">
        <v>11</v>
      </c>
      <c r="C25" s="4">
        <v>10</v>
      </c>
      <c r="D25" s="4">
        <v>14</v>
      </c>
      <c r="E25" s="4">
        <v>4</v>
      </c>
      <c r="F25" s="4">
        <v>4</v>
      </c>
      <c r="G25" s="4">
        <v>1</v>
      </c>
      <c r="H25" s="4">
        <v>0</v>
      </c>
      <c r="I25" s="10">
        <v>33</v>
      </c>
      <c r="J25" s="11">
        <f t="shared" si="0"/>
        <v>1.3953488372093024</v>
      </c>
    </row>
    <row r="26" spans="1:10" ht="12.75">
      <c r="A26" s="63"/>
      <c r="B26" s="6" t="s">
        <v>47</v>
      </c>
      <c r="C26" s="7">
        <v>35</v>
      </c>
      <c r="D26" s="7">
        <v>29</v>
      </c>
      <c r="E26" s="7">
        <v>6</v>
      </c>
      <c r="F26" s="7">
        <v>7</v>
      </c>
      <c r="G26" s="7">
        <v>5</v>
      </c>
      <c r="H26" s="7">
        <v>2</v>
      </c>
      <c r="I26" s="10">
        <v>84</v>
      </c>
      <c r="J26" s="11">
        <f t="shared" si="0"/>
        <v>3.551797040169133</v>
      </c>
    </row>
    <row r="27" spans="1:10" ht="12.75" customHeight="1">
      <c r="A27" s="64" t="s">
        <v>48</v>
      </c>
      <c r="B27" s="65"/>
      <c r="C27" s="10">
        <v>881</v>
      </c>
      <c r="D27" s="10">
        <v>397</v>
      </c>
      <c r="E27" s="10">
        <v>366</v>
      </c>
      <c r="F27" s="10">
        <v>245</v>
      </c>
      <c r="G27" s="10">
        <v>252</v>
      </c>
      <c r="H27" s="10">
        <v>224</v>
      </c>
      <c r="I27" s="10">
        <v>2365</v>
      </c>
      <c r="J27" s="11">
        <f t="shared" si="0"/>
        <v>100</v>
      </c>
    </row>
    <row r="28" spans="1:10" ht="12.75" customHeight="1">
      <c r="A28" s="61" t="s">
        <v>57</v>
      </c>
      <c r="B28" s="3" t="s">
        <v>57</v>
      </c>
      <c r="C28" s="33"/>
      <c r="D28" s="33"/>
      <c r="E28" s="33"/>
      <c r="F28" s="33"/>
      <c r="G28" s="33"/>
      <c r="H28" s="33"/>
      <c r="I28" s="34"/>
      <c r="J28" s="11">
        <f t="shared" si="0"/>
        <v>0</v>
      </c>
    </row>
    <row r="29" spans="1:10" ht="12.75">
      <c r="A29" s="63"/>
      <c r="B29" s="6" t="s">
        <v>57</v>
      </c>
      <c r="C29" s="33"/>
      <c r="D29" s="33"/>
      <c r="E29" s="33"/>
      <c r="F29" s="33"/>
      <c r="G29" s="33"/>
      <c r="H29" s="33"/>
      <c r="I29" s="34"/>
      <c r="J29" s="11">
        <f t="shared" si="0"/>
        <v>0</v>
      </c>
    </row>
    <row r="30" spans="1:10" ht="12.75" customHeight="1">
      <c r="A30" s="61" t="s">
        <v>49</v>
      </c>
      <c r="B30" s="3" t="s">
        <v>50</v>
      </c>
      <c r="C30" s="4">
        <v>22</v>
      </c>
      <c r="D30" s="4">
        <v>8</v>
      </c>
      <c r="E30" s="4">
        <v>4</v>
      </c>
      <c r="F30" s="4">
        <v>2</v>
      </c>
      <c r="G30" s="4">
        <v>6</v>
      </c>
      <c r="H30" s="4">
        <v>9</v>
      </c>
      <c r="I30" s="10">
        <v>51</v>
      </c>
      <c r="J30" s="11">
        <f t="shared" si="0"/>
        <v>2.156448202959831</v>
      </c>
    </row>
    <row r="31" spans="1:10" ht="31.5">
      <c r="A31" s="62"/>
      <c r="B31" s="3" t="s">
        <v>51</v>
      </c>
      <c r="C31" s="4">
        <v>205</v>
      </c>
      <c r="D31" s="4">
        <v>104</v>
      </c>
      <c r="E31" s="4">
        <v>113</v>
      </c>
      <c r="F31" s="4">
        <v>79</v>
      </c>
      <c r="G31" s="4">
        <v>73</v>
      </c>
      <c r="H31" s="4">
        <v>88</v>
      </c>
      <c r="I31" s="10">
        <v>662</v>
      </c>
      <c r="J31" s="11">
        <f t="shared" si="0"/>
        <v>27.99154334038055</v>
      </c>
    </row>
    <row r="32" spans="1:10" ht="42">
      <c r="A32" s="62"/>
      <c r="B32" s="3" t="s">
        <v>52</v>
      </c>
      <c r="C32" s="4">
        <v>103</v>
      </c>
      <c r="D32" s="4">
        <v>52</v>
      </c>
      <c r="E32" s="4">
        <v>45</v>
      </c>
      <c r="F32" s="4">
        <v>26</v>
      </c>
      <c r="G32" s="4">
        <v>36</v>
      </c>
      <c r="H32" s="4">
        <v>26</v>
      </c>
      <c r="I32" s="10">
        <v>288</v>
      </c>
      <c r="J32" s="11">
        <f t="shared" si="0"/>
        <v>12.177589852008456</v>
      </c>
    </row>
    <row r="33" spans="1:10" ht="21" customHeight="1">
      <c r="A33" s="62"/>
      <c r="B33" s="3" t="s">
        <v>53</v>
      </c>
      <c r="C33" s="4">
        <v>54</v>
      </c>
      <c r="D33" s="4">
        <v>28</v>
      </c>
      <c r="E33" s="4">
        <v>14</v>
      </c>
      <c r="F33" s="4">
        <v>13</v>
      </c>
      <c r="G33" s="4">
        <v>17</v>
      </c>
      <c r="H33" s="4">
        <v>16</v>
      </c>
      <c r="I33" s="10">
        <v>142</v>
      </c>
      <c r="J33" s="11">
        <f t="shared" si="0"/>
        <v>6.004228329809725</v>
      </c>
    </row>
    <row r="34" spans="1:10" ht="31.5">
      <c r="A34" s="62"/>
      <c r="B34" s="3" t="s">
        <v>54</v>
      </c>
      <c r="C34" s="32"/>
      <c r="D34" s="32"/>
      <c r="E34" s="32"/>
      <c r="F34" s="7"/>
      <c r="G34" s="32"/>
      <c r="H34" s="32"/>
      <c r="I34" s="10">
        <v>0</v>
      </c>
      <c r="J34" s="11">
        <f t="shared" si="0"/>
        <v>0</v>
      </c>
    </row>
    <row r="35" spans="1:10" ht="12.75" customHeight="1">
      <c r="A35" s="62"/>
      <c r="B35" s="3" t="s">
        <v>55</v>
      </c>
      <c r="C35" s="4">
        <v>28</v>
      </c>
      <c r="D35" s="4">
        <v>19</v>
      </c>
      <c r="E35" s="4">
        <v>8</v>
      </c>
      <c r="F35" s="4">
        <v>6</v>
      </c>
      <c r="G35" s="4">
        <v>4</v>
      </c>
      <c r="H35" s="4">
        <v>4</v>
      </c>
      <c r="I35" s="10">
        <v>69</v>
      </c>
      <c r="J35" s="11">
        <f t="shared" si="0"/>
        <v>2.9175475687103596</v>
      </c>
    </row>
    <row r="36" spans="1:10" ht="12.75">
      <c r="A36" s="63"/>
      <c r="B36" s="6" t="s">
        <v>49</v>
      </c>
      <c r="C36" s="7">
        <v>412</v>
      </c>
      <c r="D36" s="7">
        <v>211</v>
      </c>
      <c r="E36" s="7">
        <v>184</v>
      </c>
      <c r="F36" s="7">
        <v>126</v>
      </c>
      <c r="G36" s="7">
        <v>136</v>
      </c>
      <c r="H36" s="7">
        <v>143</v>
      </c>
      <c r="I36" s="10">
        <v>1212</v>
      </c>
      <c r="J36" s="11">
        <f t="shared" si="0"/>
        <v>51.24735729386892</v>
      </c>
    </row>
    <row r="37" spans="1:10" ht="12.75">
      <c r="A37" s="61" t="s">
        <v>56</v>
      </c>
      <c r="B37" s="3" t="s">
        <v>63</v>
      </c>
      <c r="C37" s="4">
        <v>469</v>
      </c>
      <c r="D37" s="4">
        <v>186</v>
      </c>
      <c r="E37" s="4">
        <v>182</v>
      </c>
      <c r="F37" s="4">
        <v>119</v>
      </c>
      <c r="G37" s="4">
        <v>116</v>
      </c>
      <c r="H37" s="4">
        <v>81</v>
      </c>
      <c r="I37" s="10">
        <v>1153</v>
      </c>
      <c r="J37" s="11">
        <f t="shared" si="0"/>
        <v>48.75264270613108</v>
      </c>
    </row>
    <row r="38" spans="1:10" ht="21">
      <c r="A38" s="63"/>
      <c r="B38" s="6" t="s">
        <v>56</v>
      </c>
      <c r="C38" s="7">
        <v>469</v>
      </c>
      <c r="D38" s="7">
        <v>186</v>
      </c>
      <c r="E38" s="7">
        <v>182</v>
      </c>
      <c r="F38" s="7">
        <v>119</v>
      </c>
      <c r="G38" s="7">
        <v>116</v>
      </c>
      <c r="H38" s="7">
        <v>81</v>
      </c>
      <c r="I38" s="10">
        <v>1153</v>
      </c>
      <c r="J38" s="11">
        <f t="shared" si="0"/>
        <v>48.75264270613108</v>
      </c>
    </row>
    <row r="39" spans="1:10" ht="12.75">
      <c r="A39" s="64" t="s">
        <v>58</v>
      </c>
      <c r="B39" s="65"/>
      <c r="C39" s="10">
        <v>881</v>
      </c>
      <c r="D39" s="10">
        <v>397</v>
      </c>
      <c r="E39" s="10">
        <v>366</v>
      </c>
      <c r="F39" s="10">
        <v>245</v>
      </c>
      <c r="G39" s="10">
        <v>252</v>
      </c>
      <c r="H39" s="10">
        <v>224</v>
      </c>
      <c r="I39" s="10">
        <v>2365</v>
      </c>
      <c r="J39" s="11">
        <f t="shared" si="0"/>
        <v>100</v>
      </c>
    </row>
    <row r="40" spans="1:10" ht="12.75">
      <c r="A40" s="52" t="s">
        <v>16</v>
      </c>
      <c r="B40" s="53"/>
      <c r="C40" s="4">
        <v>612</v>
      </c>
      <c r="D40" s="4">
        <v>319</v>
      </c>
      <c r="E40" s="4">
        <v>267</v>
      </c>
      <c r="F40" s="4">
        <v>194</v>
      </c>
      <c r="G40" s="4">
        <v>190</v>
      </c>
      <c r="H40" s="4">
        <v>164</v>
      </c>
      <c r="I40" s="10">
        <v>1746</v>
      </c>
      <c r="J40" s="11">
        <f t="shared" si="0"/>
        <v>73.82663847780127</v>
      </c>
    </row>
    <row r="41" spans="1:10" ht="12.75" customHeight="1">
      <c r="A41" s="52" t="s">
        <v>64</v>
      </c>
      <c r="B41" s="53"/>
      <c r="C41" s="4">
        <v>269</v>
      </c>
      <c r="D41" s="4">
        <v>78</v>
      </c>
      <c r="E41" s="4">
        <v>99</v>
      </c>
      <c r="F41" s="4">
        <v>51</v>
      </c>
      <c r="G41" s="4">
        <v>62</v>
      </c>
      <c r="H41" s="4">
        <v>60</v>
      </c>
      <c r="I41" s="10">
        <v>619</v>
      </c>
      <c r="J41" s="11">
        <f t="shared" si="0"/>
        <v>26.17336152219873</v>
      </c>
    </row>
    <row r="42" spans="1:10" ht="12.75" customHeight="1">
      <c r="A42" s="52" t="s">
        <v>15</v>
      </c>
      <c r="B42" s="53"/>
      <c r="C42" s="33"/>
      <c r="D42" s="33"/>
      <c r="E42" s="33"/>
      <c r="F42" s="33"/>
      <c r="G42" s="33"/>
      <c r="H42" s="33"/>
      <c r="I42" s="34"/>
      <c r="J42" s="11">
        <f t="shared" si="0"/>
        <v>0</v>
      </c>
    </row>
    <row r="43" spans="1:10" ht="12.75">
      <c r="A43" s="64" t="s">
        <v>60</v>
      </c>
      <c r="B43" s="65"/>
      <c r="C43" s="10">
        <v>881</v>
      </c>
      <c r="D43" s="10">
        <v>397</v>
      </c>
      <c r="E43" s="10">
        <v>366</v>
      </c>
      <c r="F43" s="10">
        <v>245</v>
      </c>
      <c r="G43" s="10">
        <v>252</v>
      </c>
      <c r="H43" s="10">
        <v>224</v>
      </c>
      <c r="I43" s="10">
        <v>2365</v>
      </c>
      <c r="J43" s="11">
        <f t="shared" si="0"/>
        <v>100</v>
      </c>
    </row>
    <row r="44" spans="1:10" ht="12.75">
      <c r="A44" s="52" t="s">
        <v>17</v>
      </c>
      <c r="B44" s="53"/>
      <c r="C44" s="4">
        <v>83</v>
      </c>
      <c r="D44" s="4">
        <v>60</v>
      </c>
      <c r="E44" s="4">
        <v>49</v>
      </c>
      <c r="F44" s="4">
        <v>16</v>
      </c>
      <c r="G44" s="4">
        <v>30</v>
      </c>
      <c r="H44" s="4">
        <v>30</v>
      </c>
      <c r="I44" s="10">
        <v>268</v>
      </c>
      <c r="J44" s="12">
        <f>I44/I$46*100</f>
        <v>61.327231121281464</v>
      </c>
    </row>
    <row r="45" spans="1:10" ht="12.75">
      <c r="A45" s="52" t="s">
        <v>18</v>
      </c>
      <c r="B45" s="53"/>
      <c r="C45" s="4">
        <v>57</v>
      </c>
      <c r="D45" s="4">
        <v>28</v>
      </c>
      <c r="E45" s="4">
        <v>21</v>
      </c>
      <c r="F45" s="4">
        <v>20</v>
      </c>
      <c r="G45" s="4">
        <v>15</v>
      </c>
      <c r="H45" s="4">
        <v>28</v>
      </c>
      <c r="I45" s="10">
        <v>169</v>
      </c>
      <c r="J45" s="12">
        <f>I45/I$46*100</f>
        <v>38.672768878718536</v>
      </c>
    </row>
    <row r="46" spans="1:10" ht="12.75">
      <c r="A46" s="64" t="s">
        <v>30</v>
      </c>
      <c r="B46" s="65"/>
      <c r="C46" s="10">
        <v>140</v>
      </c>
      <c r="D46" s="10">
        <v>88</v>
      </c>
      <c r="E46" s="10">
        <v>70</v>
      </c>
      <c r="F46" s="10">
        <v>36</v>
      </c>
      <c r="G46" s="10">
        <v>45</v>
      </c>
      <c r="H46" s="10">
        <v>58</v>
      </c>
      <c r="I46" s="10">
        <v>437</v>
      </c>
      <c r="J46" s="12">
        <f>I46/I$46*100</f>
        <v>100</v>
      </c>
    </row>
  </sheetData>
  <mergeCells count="23">
    <mergeCell ref="A1:J1"/>
    <mergeCell ref="A2:B2"/>
    <mergeCell ref="A3:B3"/>
    <mergeCell ref="A4:B4"/>
    <mergeCell ref="A5:B5"/>
    <mergeCell ref="A6:A9"/>
    <mergeCell ref="A12:B12"/>
    <mergeCell ref="A13:A14"/>
    <mergeCell ref="A15:A17"/>
    <mergeCell ref="A18:A23"/>
    <mergeCell ref="A24:A26"/>
    <mergeCell ref="A27:B27"/>
    <mergeCell ref="A28:A29"/>
    <mergeCell ref="A30:A36"/>
    <mergeCell ref="A37:A38"/>
    <mergeCell ref="A39:B39"/>
    <mergeCell ref="A44:B44"/>
    <mergeCell ref="A45:B45"/>
    <mergeCell ref="A46:B46"/>
    <mergeCell ref="A40:B40"/>
    <mergeCell ref="A41:B41"/>
    <mergeCell ref="A42:B42"/>
    <mergeCell ref="A43:B43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28125" style="0" customWidth="1"/>
    <col min="2" max="2" width="17.8515625" style="0" customWidth="1"/>
    <col min="3" max="10" width="8.57421875" style="0" customWidth="1"/>
  </cols>
  <sheetData>
    <row r="1" spans="1:10" ht="27.75" customHeight="1">
      <c r="A1" s="66" t="s">
        <v>240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6.25" customHeight="1">
      <c r="A2" s="67" t="s">
        <v>0</v>
      </c>
      <c r="B2" s="68"/>
      <c r="C2" s="8" t="s">
        <v>19</v>
      </c>
      <c r="D2" s="8" t="s">
        <v>20</v>
      </c>
      <c r="E2" s="8" t="s">
        <v>21</v>
      </c>
      <c r="F2" s="8" t="s">
        <v>22</v>
      </c>
      <c r="G2" s="8" t="s">
        <v>23</v>
      </c>
      <c r="H2" s="8" t="s">
        <v>24</v>
      </c>
      <c r="I2" s="9" t="s">
        <v>1</v>
      </c>
      <c r="J2" s="9" t="s">
        <v>1</v>
      </c>
    </row>
    <row r="3" spans="1:10" ht="12.75">
      <c r="A3" s="52" t="s">
        <v>61</v>
      </c>
      <c r="B3" s="53"/>
      <c r="C3" s="4">
        <v>462</v>
      </c>
      <c r="D3" s="4">
        <v>223</v>
      </c>
      <c r="E3" s="4">
        <v>209</v>
      </c>
      <c r="F3" s="4">
        <v>114</v>
      </c>
      <c r="G3" s="4">
        <v>104</v>
      </c>
      <c r="H3" s="4">
        <v>115</v>
      </c>
      <c r="I3" s="10">
        <v>1227</v>
      </c>
      <c r="J3" s="11">
        <f>I3/I$5*100</f>
        <v>53.16291161178509</v>
      </c>
    </row>
    <row r="4" spans="1:10" ht="12.75">
      <c r="A4" s="52" t="s">
        <v>62</v>
      </c>
      <c r="B4" s="53"/>
      <c r="C4" s="4">
        <v>364</v>
      </c>
      <c r="D4" s="4">
        <v>197</v>
      </c>
      <c r="E4" s="4">
        <v>170</v>
      </c>
      <c r="F4" s="4">
        <v>141</v>
      </c>
      <c r="G4" s="4">
        <v>113</v>
      </c>
      <c r="H4" s="4">
        <v>96</v>
      </c>
      <c r="I4" s="10">
        <v>1081</v>
      </c>
      <c r="J4" s="11">
        <f aca="true" t="shared" si="0" ref="J4:J43">I4/I$5*100</f>
        <v>46.8370883882149</v>
      </c>
    </row>
    <row r="5" spans="1:10" ht="12.75">
      <c r="A5" s="64" t="s">
        <v>2</v>
      </c>
      <c r="B5" s="65"/>
      <c r="C5" s="10">
        <v>826</v>
      </c>
      <c r="D5" s="10">
        <v>420</v>
      </c>
      <c r="E5" s="10">
        <v>379</v>
      </c>
      <c r="F5" s="10">
        <v>255</v>
      </c>
      <c r="G5" s="10">
        <v>217</v>
      </c>
      <c r="H5" s="10">
        <v>211</v>
      </c>
      <c r="I5" s="10">
        <v>2308</v>
      </c>
      <c r="J5" s="11">
        <f t="shared" si="0"/>
        <v>100</v>
      </c>
    </row>
    <row r="6" spans="1:10" ht="12.75">
      <c r="A6" s="61" t="s">
        <v>38</v>
      </c>
      <c r="B6" s="3" t="s">
        <v>39</v>
      </c>
      <c r="C6" s="4">
        <v>60</v>
      </c>
      <c r="D6" s="4">
        <v>30</v>
      </c>
      <c r="E6" s="4">
        <v>44</v>
      </c>
      <c r="F6" s="4">
        <v>25</v>
      </c>
      <c r="G6" s="4">
        <v>18</v>
      </c>
      <c r="H6" s="4">
        <v>14</v>
      </c>
      <c r="I6" s="10">
        <v>191</v>
      </c>
      <c r="J6" s="11">
        <f t="shared" si="0"/>
        <v>8.275563258232236</v>
      </c>
    </row>
    <row r="7" spans="1:10" ht="12.75">
      <c r="A7" s="62"/>
      <c r="B7" s="3" t="s">
        <v>40</v>
      </c>
      <c r="C7" s="4">
        <v>100</v>
      </c>
      <c r="D7" s="4">
        <v>57</v>
      </c>
      <c r="E7" s="4">
        <v>65</v>
      </c>
      <c r="F7" s="4">
        <v>30</v>
      </c>
      <c r="G7" s="4">
        <v>32</v>
      </c>
      <c r="H7" s="4">
        <v>27</v>
      </c>
      <c r="I7" s="10">
        <v>311</v>
      </c>
      <c r="J7" s="11">
        <f t="shared" si="0"/>
        <v>13.474870017331023</v>
      </c>
    </row>
    <row r="8" spans="1:10" ht="12.75">
      <c r="A8" s="62"/>
      <c r="B8" s="3" t="s">
        <v>41</v>
      </c>
      <c r="C8" s="4">
        <v>620</v>
      </c>
      <c r="D8" s="4">
        <v>313</v>
      </c>
      <c r="E8" s="4">
        <v>264</v>
      </c>
      <c r="F8" s="4">
        <v>190</v>
      </c>
      <c r="G8" s="4">
        <v>156</v>
      </c>
      <c r="H8" s="4">
        <v>160</v>
      </c>
      <c r="I8" s="10">
        <v>1703</v>
      </c>
      <c r="J8" s="11">
        <f t="shared" si="0"/>
        <v>73.78682842287695</v>
      </c>
    </row>
    <row r="9" spans="1:10" ht="12.75">
      <c r="A9" s="63"/>
      <c r="B9" s="6" t="s">
        <v>38</v>
      </c>
      <c r="C9" s="7">
        <v>780</v>
      </c>
      <c r="D9" s="7">
        <v>400</v>
      </c>
      <c r="E9" s="7">
        <v>373</v>
      </c>
      <c r="F9" s="7">
        <v>245</v>
      </c>
      <c r="G9" s="7">
        <v>206</v>
      </c>
      <c r="H9" s="7">
        <v>201</v>
      </c>
      <c r="I9" s="10">
        <v>2205</v>
      </c>
      <c r="J9" s="11">
        <f t="shared" si="0"/>
        <v>95.53726169844022</v>
      </c>
    </row>
    <row r="10" spans="1:10" ht="12.75">
      <c r="A10" s="3" t="s">
        <v>42</v>
      </c>
      <c r="B10" s="6" t="s">
        <v>42</v>
      </c>
      <c r="C10" s="7">
        <v>46</v>
      </c>
      <c r="D10" s="7">
        <v>19</v>
      </c>
      <c r="E10" s="7">
        <v>6</v>
      </c>
      <c r="F10" s="7">
        <v>10</v>
      </c>
      <c r="G10" s="7">
        <v>10</v>
      </c>
      <c r="H10" s="7">
        <v>10</v>
      </c>
      <c r="I10" s="10">
        <v>101</v>
      </c>
      <c r="J10" s="11">
        <f t="shared" si="0"/>
        <v>4.3760831889081455</v>
      </c>
    </row>
    <row r="11" spans="1:10" ht="12.75">
      <c r="A11" s="3" t="s">
        <v>43</v>
      </c>
      <c r="B11" s="6" t="s">
        <v>43</v>
      </c>
      <c r="C11" s="32"/>
      <c r="D11" s="7">
        <v>1</v>
      </c>
      <c r="E11" s="32"/>
      <c r="F11" s="32"/>
      <c r="G11" s="47">
        <v>1</v>
      </c>
      <c r="H11" s="32"/>
      <c r="I11" s="10">
        <v>2</v>
      </c>
      <c r="J11" s="11">
        <f t="shared" si="0"/>
        <v>0.08665511265164644</v>
      </c>
    </row>
    <row r="12" spans="1:10" ht="12.75">
      <c r="A12" s="64" t="s">
        <v>44</v>
      </c>
      <c r="B12" s="65"/>
      <c r="C12" s="10">
        <v>826</v>
      </c>
      <c r="D12" s="10">
        <v>420</v>
      </c>
      <c r="E12" s="10">
        <v>379</v>
      </c>
      <c r="F12" s="10">
        <v>255</v>
      </c>
      <c r="G12" s="10">
        <v>217</v>
      </c>
      <c r="H12" s="10">
        <v>211</v>
      </c>
      <c r="I12" s="10">
        <v>2308</v>
      </c>
      <c r="J12" s="11">
        <f t="shared" si="0"/>
        <v>100</v>
      </c>
    </row>
    <row r="13" spans="1:10" ht="12.75" customHeight="1">
      <c r="A13" s="61" t="s">
        <v>12</v>
      </c>
      <c r="B13" s="3" t="s">
        <v>12</v>
      </c>
      <c r="C13" s="33"/>
      <c r="D13" s="33"/>
      <c r="E13" s="33"/>
      <c r="F13" s="33"/>
      <c r="G13" s="33"/>
      <c r="H13" s="33"/>
      <c r="I13" s="34"/>
      <c r="J13" s="11">
        <f t="shared" si="0"/>
        <v>0</v>
      </c>
    </row>
    <row r="14" spans="1:10" ht="12.75">
      <c r="A14" s="63"/>
      <c r="B14" s="6" t="s">
        <v>12</v>
      </c>
      <c r="C14" s="32"/>
      <c r="D14" s="32"/>
      <c r="E14" s="32"/>
      <c r="F14" s="32"/>
      <c r="G14" s="32"/>
      <c r="H14" s="32"/>
      <c r="I14" s="34"/>
      <c r="J14" s="11">
        <f t="shared" si="0"/>
        <v>0</v>
      </c>
    </row>
    <row r="15" spans="1:10" ht="12.75">
      <c r="A15" s="61" t="s">
        <v>45</v>
      </c>
      <c r="B15" s="3" t="s">
        <v>3</v>
      </c>
      <c r="C15" s="4">
        <v>38</v>
      </c>
      <c r="D15" s="4">
        <v>11</v>
      </c>
      <c r="E15" s="4">
        <v>28</v>
      </c>
      <c r="F15" s="4">
        <v>16</v>
      </c>
      <c r="G15" s="4">
        <v>10</v>
      </c>
      <c r="H15" s="4">
        <v>7</v>
      </c>
      <c r="I15" s="10">
        <v>110</v>
      </c>
      <c r="J15" s="11">
        <f t="shared" si="0"/>
        <v>4.766031195840554</v>
      </c>
    </row>
    <row r="16" spans="1:10" ht="12.75">
      <c r="A16" s="62"/>
      <c r="B16" s="3" t="s">
        <v>4</v>
      </c>
      <c r="C16" s="4">
        <v>317</v>
      </c>
      <c r="D16" s="4">
        <v>126</v>
      </c>
      <c r="E16" s="4">
        <v>131</v>
      </c>
      <c r="F16" s="4">
        <v>93</v>
      </c>
      <c r="G16" s="4">
        <v>66</v>
      </c>
      <c r="H16" s="4">
        <v>53</v>
      </c>
      <c r="I16" s="10">
        <v>786</v>
      </c>
      <c r="J16" s="11">
        <f t="shared" si="0"/>
        <v>34.05545927209705</v>
      </c>
    </row>
    <row r="17" spans="1:10" ht="12.75">
      <c r="A17" s="63"/>
      <c r="B17" s="6" t="s">
        <v>45</v>
      </c>
      <c r="C17" s="7">
        <v>355</v>
      </c>
      <c r="D17" s="7">
        <v>137</v>
      </c>
      <c r="E17" s="7">
        <v>159</v>
      </c>
      <c r="F17" s="7">
        <v>109</v>
      </c>
      <c r="G17" s="7">
        <v>76</v>
      </c>
      <c r="H17" s="7">
        <v>60</v>
      </c>
      <c r="I17" s="10">
        <v>896</v>
      </c>
      <c r="J17" s="11">
        <f t="shared" si="0"/>
        <v>38.82149046793761</v>
      </c>
    </row>
    <row r="18" spans="1:10" ht="12.75">
      <c r="A18" s="61" t="s">
        <v>46</v>
      </c>
      <c r="B18" s="3" t="s">
        <v>5</v>
      </c>
      <c r="C18" s="4">
        <v>83</v>
      </c>
      <c r="D18" s="4">
        <v>7</v>
      </c>
      <c r="E18" s="4">
        <v>3</v>
      </c>
      <c r="F18" s="4">
        <v>12</v>
      </c>
      <c r="G18" s="4">
        <v>8</v>
      </c>
      <c r="H18" s="4">
        <v>6</v>
      </c>
      <c r="I18" s="10">
        <v>119</v>
      </c>
      <c r="J18" s="11">
        <f t="shared" si="0"/>
        <v>5.155979202772964</v>
      </c>
    </row>
    <row r="19" spans="1:10" ht="12.75">
      <c r="A19" s="62"/>
      <c r="B19" s="3" t="s">
        <v>6</v>
      </c>
      <c r="C19" s="4">
        <v>42</v>
      </c>
      <c r="D19" s="4">
        <v>53</v>
      </c>
      <c r="E19" s="4">
        <v>26</v>
      </c>
      <c r="F19" s="4">
        <v>34</v>
      </c>
      <c r="G19" s="4">
        <v>38</v>
      </c>
      <c r="H19" s="4">
        <v>59</v>
      </c>
      <c r="I19" s="10">
        <v>252</v>
      </c>
      <c r="J19" s="11">
        <f t="shared" si="0"/>
        <v>10.918544194107453</v>
      </c>
    </row>
    <row r="20" spans="1:10" ht="12.75">
      <c r="A20" s="62"/>
      <c r="B20" s="3" t="s">
        <v>7</v>
      </c>
      <c r="C20" s="4">
        <v>71</v>
      </c>
      <c r="D20" s="4">
        <v>72</v>
      </c>
      <c r="E20" s="4">
        <v>37</v>
      </c>
      <c r="F20" s="4">
        <v>28</v>
      </c>
      <c r="G20" s="4">
        <v>34</v>
      </c>
      <c r="H20" s="4">
        <v>24</v>
      </c>
      <c r="I20" s="10">
        <v>266</v>
      </c>
      <c r="J20" s="11">
        <f t="shared" si="0"/>
        <v>11.525129982668977</v>
      </c>
    </row>
    <row r="21" spans="1:10" ht="12.75">
      <c r="A21" s="62"/>
      <c r="B21" s="3" t="s">
        <v>8</v>
      </c>
      <c r="C21" s="4">
        <v>229</v>
      </c>
      <c r="D21" s="4">
        <v>109</v>
      </c>
      <c r="E21" s="4">
        <v>139</v>
      </c>
      <c r="F21" s="4">
        <v>61</v>
      </c>
      <c r="G21" s="4">
        <v>43</v>
      </c>
      <c r="H21" s="4">
        <v>51</v>
      </c>
      <c r="I21" s="10">
        <v>632</v>
      </c>
      <c r="J21" s="11">
        <f t="shared" si="0"/>
        <v>27.38301559792028</v>
      </c>
    </row>
    <row r="22" spans="1:10" ht="12.75">
      <c r="A22" s="62"/>
      <c r="B22" s="3" t="s">
        <v>9</v>
      </c>
      <c r="C22" s="4">
        <v>11</v>
      </c>
      <c r="D22" s="4">
        <v>7</v>
      </c>
      <c r="E22" s="4">
        <v>5</v>
      </c>
      <c r="F22" s="4">
        <v>3</v>
      </c>
      <c r="G22" s="4">
        <v>10</v>
      </c>
      <c r="H22" s="4">
        <v>6</v>
      </c>
      <c r="I22" s="10">
        <v>42</v>
      </c>
      <c r="J22" s="11">
        <f t="shared" si="0"/>
        <v>1.8197573656845754</v>
      </c>
    </row>
    <row r="23" spans="1:10" ht="12.75">
      <c r="A23" s="63"/>
      <c r="B23" s="6" t="s">
        <v>46</v>
      </c>
      <c r="C23" s="7">
        <v>436</v>
      </c>
      <c r="D23" s="7">
        <v>248</v>
      </c>
      <c r="E23" s="7">
        <v>210</v>
      </c>
      <c r="F23" s="7">
        <v>138</v>
      </c>
      <c r="G23" s="7">
        <v>133</v>
      </c>
      <c r="H23" s="7">
        <v>146</v>
      </c>
      <c r="I23" s="10">
        <v>1311</v>
      </c>
      <c r="J23" s="11">
        <f t="shared" si="0"/>
        <v>56.802426343154245</v>
      </c>
    </row>
    <row r="24" spans="1:10" ht="12.75">
      <c r="A24" s="61" t="s">
        <v>47</v>
      </c>
      <c r="B24" s="3" t="s">
        <v>10</v>
      </c>
      <c r="C24" s="4">
        <v>25</v>
      </c>
      <c r="D24" s="4">
        <v>18</v>
      </c>
      <c r="E24" s="4">
        <v>5</v>
      </c>
      <c r="F24" s="4">
        <v>4</v>
      </c>
      <c r="G24" s="4">
        <v>7</v>
      </c>
      <c r="H24" s="4">
        <v>4</v>
      </c>
      <c r="I24" s="10">
        <v>63</v>
      </c>
      <c r="J24" s="11">
        <f t="shared" si="0"/>
        <v>2.729636048526863</v>
      </c>
    </row>
    <row r="25" spans="1:10" ht="12.75">
      <c r="A25" s="62"/>
      <c r="B25" s="3" t="s">
        <v>11</v>
      </c>
      <c r="C25" s="4">
        <v>10</v>
      </c>
      <c r="D25" s="4">
        <v>17</v>
      </c>
      <c r="E25" s="4">
        <v>5</v>
      </c>
      <c r="F25" s="4">
        <v>4</v>
      </c>
      <c r="G25" s="4">
        <v>1</v>
      </c>
      <c r="H25" s="4">
        <v>1</v>
      </c>
      <c r="I25" s="10">
        <v>38</v>
      </c>
      <c r="J25" s="11">
        <f t="shared" si="0"/>
        <v>1.6464471403812824</v>
      </c>
    </row>
    <row r="26" spans="1:10" ht="12.75">
      <c r="A26" s="63"/>
      <c r="B26" s="6" t="s">
        <v>47</v>
      </c>
      <c r="C26" s="7">
        <v>35</v>
      </c>
      <c r="D26" s="7">
        <v>35</v>
      </c>
      <c r="E26" s="7">
        <v>10</v>
      </c>
      <c r="F26" s="7">
        <v>8</v>
      </c>
      <c r="G26" s="7">
        <v>8</v>
      </c>
      <c r="H26" s="7">
        <v>5</v>
      </c>
      <c r="I26" s="10">
        <v>101</v>
      </c>
      <c r="J26" s="11">
        <f t="shared" si="0"/>
        <v>4.3760831889081455</v>
      </c>
    </row>
    <row r="27" spans="1:10" ht="12.75" customHeight="1">
      <c r="A27" s="64" t="s">
        <v>48</v>
      </c>
      <c r="B27" s="65"/>
      <c r="C27" s="10">
        <v>826</v>
      </c>
      <c r="D27" s="10">
        <v>420</v>
      </c>
      <c r="E27" s="10">
        <v>379</v>
      </c>
      <c r="F27" s="10">
        <v>255</v>
      </c>
      <c r="G27" s="10">
        <v>217</v>
      </c>
      <c r="H27" s="10">
        <v>211</v>
      </c>
      <c r="I27" s="10">
        <v>2308</v>
      </c>
      <c r="J27" s="11">
        <f t="shared" si="0"/>
        <v>100</v>
      </c>
    </row>
    <row r="28" spans="1:10" ht="12.75" customHeight="1">
      <c r="A28" s="61" t="s">
        <v>57</v>
      </c>
      <c r="B28" s="3" t="s">
        <v>57</v>
      </c>
      <c r="C28" s="33"/>
      <c r="D28" s="33"/>
      <c r="E28" s="33"/>
      <c r="F28" s="33"/>
      <c r="G28" s="33"/>
      <c r="H28" s="33"/>
      <c r="I28" s="34"/>
      <c r="J28" s="11">
        <f t="shared" si="0"/>
        <v>0</v>
      </c>
    </row>
    <row r="29" spans="1:10" ht="12.75">
      <c r="A29" s="63"/>
      <c r="B29" s="6" t="s">
        <v>57</v>
      </c>
      <c r="C29" s="33"/>
      <c r="D29" s="33"/>
      <c r="E29" s="33"/>
      <c r="F29" s="33"/>
      <c r="G29" s="33"/>
      <c r="H29" s="33"/>
      <c r="I29" s="34"/>
      <c r="J29" s="11">
        <f t="shared" si="0"/>
        <v>0</v>
      </c>
    </row>
    <row r="30" spans="1:10" ht="12.75" customHeight="1">
      <c r="A30" s="61" t="s">
        <v>49</v>
      </c>
      <c r="B30" s="3" t="s">
        <v>50</v>
      </c>
      <c r="C30" s="4">
        <v>17</v>
      </c>
      <c r="D30" s="4">
        <v>8</v>
      </c>
      <c r="E30" s="4">
        <v>4</v>
      </c>
      <c r="F30" s="4">
        <v>3</v>
      </c>
      <c r="G30" s="4">
        <v>4</v>
      </c>
      <c r="H30" s="4">
        <v>8</v>
      </c>
      <c r="I30" s="10">
        <v>44</v>
      </c>
      <c r="J30" s="11">
        <f t="shared" si="0"/>
        <v>1.9064124783362217</v>
      </c>
    </row>
    <row r="31" spans="1:10" ht="31.5">
      <c r="A31" s="62"/>
      <c r="B31" s="3" t="s">
        <v>51</v>
      </c>
      <c r="C31" s="4">
        <v>193</v>
      </c>
      <c r="D31" s="4">
        <v>112</v>
      </c>
      <c r="E31" s="4">
        <v>118</v>
      </c>
      <c r="F31" s="4">
        <v>79</v>
      </c>
      <c r="G31" s="4">
        <v>60</v>
      </c>
      <c r="H31" s="4">
        <v>82</v>
      </c>
      <c r="I31" s="10">
        <v>644</v>
      </c>
      <c r="J31" s="11">
        <f t="shared" si="0"/>
        <v>27.902946273830153</v>
      </c>
    </row>
    <row r="32" spans="1:10" ht="42">
      <c r="A32" s="62"/>
      <c r="B32" s="3" t="s">
        <v>52</v>
      </c>
      <c r="C32" s="4">
        <v>95</v>
      </c>
      <c r="D32" s="4">
        <v>53</v>
      </c>
      <c r="E32" s="4">
        <v>48</v>
      </c>
      <c r="F32" s="4">
        <v>22</v>
      </c>
      <c r="G32" s="4">
        <v>31</v>
      </c>
      <c r="H32" s="4">
        <v>29</v>
      </c>
      <c r="I32" s="10">
        <v>278</v>
      </c>
      <c r="J32" s="11">
        <f t="shared" si="0"/>
        <v>12.045060658578857</v>
      </c>
    </row>
    <row r="33" spans="1:10" ht="21" customHeight="1">
      <c r="A33" s="62"/>
      <c r="B33" s="3" t="s">
        <v>53</v>
      </c>
      <c r="C33" s="4">
        <v>51</v>
      </c>
      <c r="D33" s="4">
        <v>32</v>
      </c>
      <c r="E33" s="4">
        <v>13</v>
      </c>
      <c r="F33" s="4">
        <v>18</v>
      </c>
      <c r="G33" s="4">
        <v>14</v>
      </c>
      <c r="H33" s="4">
        <v>16</v>
      </c>
      <c r="I33" s="10">
        <v>144</v>
      </c>
      <c r="J33" s="11">
        <f t="shared" si="0"/>
        <v>6.239168110918544</v>
      </c>
    </row>
    <row r="34" spans="1:10" ht="31.5">
      <c r="A34" s="62"/>
      <c r="B34" s="3" t="s">
        <v>54</v>
      </c>
      <c r="C34" s="32"/>
      <c r="D34" s="32"/>
      <c r="E34" s="32"/>
      <c r="F34" s="32"/>
      <c r="G34" s="32"/>
      <c r="H34" s="32"/>
      <c r="I34" s="34"/>
      <c r="J34" s="11">
        <f t="shared" si="0"/>
        <v>0</v>
      </c>
    </row>
    <row r="35" spans="1:10" ht="12.75" customHeight="1">
      <c r="A35" s="62"/>
      <c r="B35" s="3" t="s">
        <v>55</v>
      </c>
      <c r="C35" s="4">
        <v>28</v>
      </c>
      <c r="D35" s="4">
        <v>24</v>
      </c>
      <c r="E35" s="4">
        <v>10</v>
      </c>
      <c r="F35" s="4">
        <v>6</v>
      </c>
      <c r="G35" s="4">
        <v>6</v>
      </c>
      <c r="H35" s="4">
        <v>5</v>
      </c>
      <c r="I35" s="10">
        <v>79</v>
      </c>
      <c r="J35" s="11">
        <f t="shared" si="0"/>
        <v>3.422876949740035</v>
      </c>
    </row>
    <row r="36" spans="1:10" ht="12.75">
      <c r="A36" s="63"/>
      <c r="B36" s="6" t="s">
        <v>49</v>
      </c>
      <c r="C36" s="7">
        <v>384</v>
      </c>
      <c r="D36" s="7">
        <v>229</v>
      </c>
      <c r="E36" s="7">
        <v>193</v>
      </c>
      <c r="F36" s="7">
        <v>128</v>
      </c>
      <c r="G36" s="7">
        <v>115</v>
      </c>
      <c r="H36" s="7">
        <v>140</v>
      </c>
      <c r="I36" s="10">
        <v>1189</v>
      </c>
      <c r="J36" s="11">
        <f t="shared" si="0"/>
        <v>51.51646447140381</v>
      </c>
    </row>
    <row r="37" spans="1:10" ht="12.75">
      <c r="A37" s="61" t="s">
        <v>56</v>
      </c>
      <c r="B37" s="3" t="s">
        <v>63</v>
      </c>
      <c r="C37" s="4">
        <v>442</v>
      </c>
      <c r="D37" s="4">
        <v>191</v>
      </c>
      <c r="E37" s="4">
        <v>186</v>
      </c>
      <c r="F37" s="4">
        <v>127</v>
      </c>
      <c r="G37" s="4">
        <v>102</v>
      </c>
      <c r="H37" s="4">
        <v>71</v>
      </c>
      <c r="I37" s="10">
        <v>1119</v>
      </c>
      <c r="J37" s="11">
        <f t="shared" si="0"/>
        <v>48.48353552859619</v>
      </c>
    </row>
    <row r="38" spans="1:10" ht="21">
      <c r="A38" s="63"/>
      <c r="B38" s="6" t="s">
        <v>56</v>
      </c>
      <c r="C38" s="7">
        <v>442</v>
      </c>
      <c r="D38" s="7">
        <v>191</v>
      </c>
      <c r="E38" s="7">
        <v>186</v>
      </c>
      <c r="F38" s="7">
        <v>127</v>
      </c>
      <c r="G38" s="7">
        <v>102</v>
      </c>
      <c r="H38" s="7">
        <v>71</v>
      </c>
      <c r="I38" s="10">
        <v>1119</v>
      </c>
      <c r="J38" s="11">
        <f t="shared" si="0"/>
        <v>48.48353552859619</v>
      </c>
    </row>
    <row r="39" spans="1:10" ht="12.75">
      <c r="A39" s="64" t="s">
        <v>58</v>
      </c>
      <c r="B39" s="65"/>
      <c r="C39" s="10">
        <v>826</v>
      </c>
      <c r="D39" s="10">
        <v>420</v>
      </c>
      <c r="E39" s="10">
        <v>379</v>
      </c>
      <c r="F39" s="10">
        <v>255</v>
      </c>
      <c r="G39" s="10">
        <v>217</v>
      </c>
      <c r="H39" s="10">
        <v>211</v>
      </c>
      <c r="I39" s="10">
        <v>2308</v>
      </c>
      <c r="J39" s="11">
        <f t="shared" si="0"/>
        <v>100</v>
      </c>
    </row>
    <row r="40" spans="1:10" ht="12.75">
      <c r="A40" s="52" t="s">
        <v>16</v>
      </c>
      <c r="B40" s="53"/>
      <c r="C40" s="4">
        <v>569</v>
      </c>
      <c r="D40" s="4">
        <v>324</v>
      </c>
      <c r="E40" s="4">
        <v>284</v>
      </c>
      <c r="F40" s="4">
        <v>196</v>
      </c>
      <c r="G40" s="4">
        <v>162</v>
      </c>
      <c r="H40" s="4">
        <v>155</v>
      </c>
      <c r="I40" s="10">
        <v>1690</v>
      </c>
      <c r="J40" s="11">
        <f t="shared" si="0"/>
        <v>73.22357019064125</v>
      </c>
    </row>
    <row r="41" spans="1:10" ht="12.75" customHeight="1">
      <c r="A41" s="52" t="s">
        <v>64</v>
      </c>
      <c r="B41" s="53"/>
      <c r="C41" s="4">
        <v>257</v>
      </c>
      <c r="D41" s="4">
        <v>96</v>
      </c>
      <c r="E41" s="4">
        <v>95</v>
      </c>
      <c r="F41" s="4">
        <v>59</v>
      </c>
      <c r="G41" s="4">
        <v>55</v>
      </c>
      <c r="H41" s="4">
        <v>56</v>
      </c>
      <c r="I41" s="10">
        <v>618</v>
      </c>
      <c r="J41" s="11">
        <f t="shared" si="0"/>
        <v>26.776429809358753</v>
      </c>
    </row>
    <row r="42" spans="1:10" ht="12.75" customHeight="1">
      <c r="A42" s="52" t="s">
        <v>15</v>
      </c>
      <c r="B42" s="53"/>
      <c r="C42" s="33"/>
      <c r="D42" s="33"/>
      <c r="E42" s="33"/>
      <c r="F42" s="33"/>
      <c r="G42" s="33"/>
      <c r="H42" s="33"/>
      <c r="I42" s="34"/>
      <c r="J42" s="11">
        <f t="shared" si="0"/>
        <v>0</v>
      </c>
    </row>
    <row r="43" spans="1:10" ht="12.75">
      <c r="A43" s="64" t="s">
        <v>60</v>
      </c>
      <c r="B43" s="65"/>
      <c r="C43" s="10">
        <v>826</v>
      </c>
      <c r="D43" s="10">
        <v>420</v>
      </c>
      <c r="E43" s="10">
        <v>379</v>
      </c>
      <c r="F43" s="10">
        <v>255</v>
      </c>
      <c r="G43" s="10">
        <v>217</v>
      </c>
      <c r="H43" s="10">
        <v>211</v>
      </c>
      <c r="I43" s="10">
        <v>2308</v>
      </c>
      <c r="J43" s="11">
        <f t="shared" si="0"/>
        <v>100</v>
      </c>
    </row>
    <row r="44" spans="1:10" ht="12.75">
      <c r="A44" s="52" t="s">
        <v>17</v>
      </c>
      <c r="B44" s="53"/>
      <c r="C44" s="4">
        <v>38</v>
      </c>
      <c r="D44" s="4">
        <v>30</v>
      </c>
      <c r="E44" s="4">
        <v>31</v>
      </c>
      <c r="F44" s="4">
        <v>9</v>
      </c>
      <c r="G44" s="4">
        <v>7</v>
      </c>
      <c r="H44" s="4">
        <v>10</v>
      </c>
      <c r="I44" s="10">
        <v>125</v>
      </c>
      <c r="J44" s="12">
        <f>I44/I$46*100</f>
        <v>42.66211604095563</v>
      </c>
    </row>
    <row r="45" spans="1:10" ht="12.75">
      <c r="A45" s="52" t="s">
        <v>18</v>
      </c>
      <c r="B45" s="53"/>
      <c r="C45" s="4">
        <v>62</v>
      </c>
      <c r="D45" s="4">
        <v>29</v>
      </c>
      <c r="E45" s="4">
        <v>25</v>
      </c>
      <c r="F45" s="4">
        <v>22</v>
      </c>
      <c r="G45" s="4">
        <v>14</v>
      </c>
      <c r="H45" s="4">
        <v>16</v>
      </c>
      <c r="I45" s="10">
        <v>168</v>
      </c>
      <c r="J45" s="12">
        <f>I45/I$46*100</f>
        <v>57.33788395904437</v>
      </c>
    </row>
    <row r="46" spans="1:10" ht="12.75">
      <c r="A46" s="64" t="s">
        <v>30</v>
      </c>
      <c r="B46" s="65"/>
      <c r="C46" s="10">
        <v>100</v>
      </c>
      <c r="D46" s="10">
        <v>59</v>
      </c>
      <c r="E46" s="10">
        <v>56</v>
      </c>
      <c r="F46" s="10">
        <v>31</v>
      </c>
      <c r="G46" s="10">
        <v>21</v>
      </c>
      <c r="H46" s="10">
        <v>26</v>
      </c>
      <c r="I46" s="10">
        <v>293</v>
      </c>
      <c r="J46" s="12">
        <f>I46/I$46*100</f>
        <v>100</v>
      </c>
    </row>
  </sheetData>
  <mergeCells count="23">
    <mergeCell ref="A44:B44"/>
    <mergeCell ref="A45:B45"/>
    <mergeCell ref="A46:B46"/>
    <mergeCell ref="A40:B40"/>
    <mergeCell ref="A41:B41"/>
    <mergeCell ref="A42:B42"/>
    <mergeCell ref="A43:B43"/>
    <mergeCell ref="A28:A29"/>
    <mergeCell ref="A30:A36"/>
    <mergeCell ref="A37:A38"/>
    <mergeCell ref="A39:B39"/>
    <mergeCell ref="A15:A17"/>
    <mergeCell ref="A18:A23"/>
    <mergeCell ref="A24:A26"/>
    <mergeCell ref="A27:B27"/>
    <mergeCell ref="A5:B5"/>
    <mergeCell ref="A6:A9"/>
    <mergeCell ref="A12:B12"/>
    <mergeCell ref="A13:A14"/>
    <mergeCell ref="A1:J1"/>
    <mergeCell ref="A2:B2"/>
    <mergeCell ref="A3:B3"/>
    <mergeCell ref="A4:B4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fsfasgsdh</cp:lastModifiedBy>
  <cp:lastPrinted>2014-01-27T08:40:44Z</cp:lastPrinted>
  <dcterms:created xsi:type="dcterms:W3CDTF">2010-02-02T12:25:01Z</dcterms:created>
  <dcterms:modified xsi:type="dcterms:W3CDTF">2014-01-27T08:42:37Z</dcterms:modified>
  <cp:category/>
  <cp:version/>
  <cp:contentType/>
  <cp:contentStatus/>
</cp:coreProperties>
</file>