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2120" windowHeight="8580" tabRatio="940" activeTab="1"/>
  </bookViews>
  <sheets>
    <sheet name="Érvényes álláshelyek" sheetId="1" r:id="rId1"/>
    <sheet name="Új álláshelyek" sheetId="2" r:id="rId2"/>
    <sheet name="Zárónapi álláshelyek" sheetId="3" r:id="rId3"/>
    <sheet name="Új álláshelyek járásonként" sheetId="4" r:id="rId4"/>
    <sheet name="Új álláshelyek ágazatonként" sheetId="5" r:id="rId5"/>
    <sheet name="FEOR" sheetId="6" r:id="rId6"/>
    <sheet name="Létszámleépítés" sheetId="7" r:id="rId7"/>
  </sheets>
  <definedNames>
    <definedName name="_xlnm.Print_Titles" localSheetId="6">'Létszámleépítés'!$1:$1</definedName>
    <definedName name="_xlnm.Print_Titles" localSheetId="4">'Új álláshelyek ágazatonként'!$1:$1</definedName>
    <definedName name="_xlnm.Print_Titles" localSheetId="3">'Új álláshelyek járásonként'!$1:$1</definedName>
  </definedNames>
  <calcPr fullCalcOnLoad="1"/>
</workbook>
</file>

<file path=xl/sharedStrings.xml><?xml version="1.0" encoding="utf-8"?>
<sst xmlns="http://schemas.openxmlformats.org/spreadsheetml/2006/main" count="1692" uniqueCount="157">
  <si>
    <t>2000. év</t>
  </si>
  <si>
    <t>2001. év</t>
  </si>
  <si>
    <t>2002. év</t>
  </si>
  <si>
    <t>2003. év</t>
  </si>
  <si>
    <t>2004. év</t>
  </si>
  <si>
    <t>2005. év</t>
  </si>
  <si>
    <t>2006. év</t>
  </si>
  <si>
    <t>2007. év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</si>
  <si>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</si>
  <si>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</si>
  <si>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</si>
  <si>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</si>
  <si>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</si>
  <si>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</si>
  <si>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</si>
  <si>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</si>
  <si>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</si>
  <si>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</si>
  <si>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</si>
  <si>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</si>
  <si>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2008. év</t>
  </si>
  <si>
    <t>Összesen</t>
  </si>
  <si>
    <t>Salgótarján</t>
  </si>
  <si>
    <t>Balassagyarmat</t>
  </si>
  <si>
    <t>Pásztó</t>
  </si>
  <si>
    <t>Szécsény</t>
  </si>
  <si>
    <t>Bátonyterenye</t>
  </si>
  <si>
    <t>Rétság</t>
  </si>
  <si>
    <t>Időszak</t>
  </si>
  <si>
    <t xml:space="preserve">1995. </t>
  </si>
  <si>
    <t xml:space="preserve">1996. </t>
  </si>
  <si>
    <t xml:space="preserve">1997. </t>
  </si>
  <si>
    <t xml:space="preserve">1998. </t>
  </si>
  <si>
    <t xml:space="preserve">1999. </t>
  </si>
  <si>
    <t xml:space="preserve">2000. </t>
  </si>
  <si>
    <t xml:space="preserve">2001. </t>
  </si>
  <si>
    <t xml:space="preserve">2002. </t>
  </si>
  <si>
    <t xml:space="preserve">2003. </t>
  </si>
  <si>
    <t xml:space="preserve">2004. </t>
  </si>
  <si>
    <t xml:space="preserve">2005. </t>
  </si>
  <si>
    <t xml:space="preserve">2006. </t>
  </si>
  <si>
    <t xml:space="preserve">2007. </t>
  </si>
  <si>
    <t xml:space="preserve">2008. </t>
  </si>
  <si>
    <t>Év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</si>
  <si>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</si>
  <si>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</si>
  <si>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</si>
  <si>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</si>
  <si>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</si>
  <si>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</si>
  <si>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</si>
  <si>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</si>
  <si>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</si>
  <si>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</si>
  <si>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</si>
  <si>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</si>
  <si>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Havi átlag</t>
  </si>
  <si>
    <t>2009. év</t>
  </si>
  <si>
    <t xml:space="preserve">2009. </t>
  </si>
  <si>
    <t>1. A bejelentett érvényes álláshelyek száma Nógrád megyében (fő)</t>
  </si>
  <si>
    <t>2. A bejelentett új álláshelyek száma Nógrád megyében (fő)</t>
  </si>
  <si>
    <t>3. A zárónapi álláshelyek száma Nógrád megyében (fő)</t>
  </si>
  <si>
    <t xml:space="preserve">2010. </t>
  </si>
  <si>
    <t>2010. év</t>
  </si>
  <si>
    <t>2011. év</t>
  </si>
  <si>
    <t xml:space="preserve">2011. </t>
  </si>
  <si>
    <t xml:space="preserve">2012. </t>
  </si>
  <si>
    <t>2012. év</t>
  </si>
  <si>
    <t xml:space="preserve">2013. </t>
  </si>
  <si>
    <t>2013. év</t>
  </si>
  <si>
    <t>Megnevezés</t>
  </si>
  <si>
    <t>01 Fegyveres szervek felsőfokú képesítést igénylő foglalkozásai</t>
  </si>
  <si>
    <t>02 Fegyveres szervek középfokú képesítést igénylő foglalkozásai</t>
  </si>
  <si>
    <t>03 Fegyveres szervek középfokú képesítést nem igénylő foglalkozásai</t>
  </si>
  <si>
    <t>11 Törvényhozók, igazgatási, érdek-képviseleti vezetők</t>
  </si>
  <si>
    <t>12 Gazdasági, költségvetési szervezetek vezetői</t>
  </si>
  <si>
    <t>13 Termelési és szolgáltatást nyújtó egységek vezetői</t>
  </si>
  <si>
    <t>14 Gazdasági tevékenységet segítő egységek vezetői</t>
  </si>
  <si>
    <t>21 Műszaki, informatikai és természettudományi foglalkozások</t>
  </si>
  <si>
    <t>22 Egészszégügyi foglalkozások (felsőfokú képzettséghez kapcsolódó)</t>
  </si>
  <si>
    <t>23 Szociális szolgáltatási foglalkozások (felsőfokú képzettséghez kapcsolódó)</t>
  </si>
  <si>
    <t>24 Oktatók, pedagógusok</t>
  </si>
  <si>
    <t>25 Gazdálkodási jellegű foglalkozások</t>
  </si>
  <si>
    <t>26 Jogi és társadalomtudományi foglalkozások</t>
  </si>
  <si>
    <t>27 Kulturális, sport-, művészeti és vallási foglalkozások (felsőfokú képzettséghez kapcsolódó)</t>
  </si>
  <si>
    <t>29 Egyéb magasan képzett ügyintézők</t>
  </si>
  <si>
    <t>31 Technikusok és hasonló műszaki foglalkozások</t>
  </si>
  <si>
    <t>32 Szakmai irányítók, felügyelők</t>
  </si>
  <si>
    <t>33 Egészségügyi foglalkozások</t>
  </si>
  <si>
    <t>34 Oktatási asszisztensek</t>
  </si>
  <si>
    <t>35 Szociális gondozási és munkaerő-piaci szolgáltatási foglalkozások</t>
  </si>
  <si>
    <t>36 Üzleti jellegű szolgáltatások ügyintézői, hatósági ügyintézők, ügynökök</t>
  </si>
  <si>
    <t>37 Művészeti, kulturális, sport- és vallási foglalkozások</t>
  </si>
  <si>
    <t>39 Egyéb ügyintézők</t>
  </si>
  <si>
    <t>41 Irodai, ügyviteli foglalkozások</t>
  </si>
  <si>
    <t>42 Ügyfélkapcsolati foglalkozások</t>
  </si>
  <si>
    <t>51 Kereskedelmi és vendéglátó-ipari foglalkozások</t>
  </si>
  <si>
    <t>52 Szolgáltatási foglalkozások</t>
  </si>
  <si>
    <t>61 Mezőgazdasági foglalkozások</t>
  </si>
  <si>
    <t>62 Erdőgazdálkodási, vadgazdálkodási és halászati foglalkozások</t>
  </si>
  <si>
    <t>71 Élelmiszer-ipari foglalkozások</t>
  </si>
  <si>
    <t>72 Könnyűipari foglalkozások</t>
  </si>
  <si>
    <t>73 Fém- és villamosipari foglalkozások</t>
  </si>
  <si>
    <t>74 Kézműipari foglalkozások</t>
  </si>
  <si>
    <t>75 Építőipari foglalkozások</t>
  </si>
  <si>
    <t>79 Egyéb ipari és építőipari foglalkozások</t>
  </si>
  <si>
    <t>81 Feldolgozóipari gépek kezelői</t>
  </si>
  <si>
    <t>82 Összeszerelők</t>
  </si>
  <si>
    <t>83 Helyhez kötött gépek kezelői</t>
  </si>
  <si>
    <t>84 Járművezetők és mobil gépek kezelői</t>
  </si>
  <si>
    <t>91 Takarítók és hasonló jellegű egyszerű foglalkozások</t>
  </si>
  <si>
    <t>92 Egyszerű szolgáltatási, szállítási és hasonló foglalkozások</t>
  </si>
  <si>
    <t>93 Egyszerű ipari, építőipari, mezőgazdasági foglalkozások</t>
  </si>
  <si>
    <t>Összes</t>
  </si>
  <si>
    <t xml:space="preserve">5. A bejelentett új álláshelyek száma gazdasági áganként Nógrád megyében (fő)                                                                                                                                             </t>
  </si>
  <si>
    <t>Mezőgazdaság</t>
  </si>
  <si>
    <t>Ipar</t>
  </si>
  <si>
    <t>Építőipar</t>
  </si>
  <si>
    <t>Anyagi szolgáltatások</t>
  </si>
  <si>
    <t>Nem anyagi szolgáltatások</t>
  </si>
  <si>
    <t>Ebből: közfeladatok*</t>
  </si>
  <si>
    <t>933</t>
  </si>
  <si>
    <t>TEÁOR 1993</t>
  </si>
  <si>
    <t>TEÁOR 2008</t>
  </si>
  <si>
    <t xml:space="preserve">6. Az új álláshelyek száma munkakörök szerint 2013-ban (fő)                                                                  </t>
  </si>
  <si>
    <t xml:space="preserve">* közhasznú, közcélú, közmunka együtt 2010-ig, 2011-től közfoglalkoztatás </t>
  </si>
  <si>
    <t xml:space="preserve">7. A bejelentett csoportos létszámleépítéssel érintettek száma körzetenként Nógrád megyében (fő)                                                                                                                                                                                           </t>
  </si>
  <si>
    <t>1996. év</t>
  </si>
  <si>
    <t>1997. év</t>
  </si>
  <si>
    <t>1998. év</t>
  </si>
  <si>
    <t>1999. év</t>
  </si>
  <si>
    <t>2014. év</t>
  </si>
  <si>
    <t xml:space="preserve">2014. </t>
  </si>
  <si>
    <t xml:space="preserve">6. Az új álláshelyek száma munkakörök szerint 2014-ben (fő)                                                                  </t>
  </si>
  <si>
    <t xml:space="preserve">2015. </t>
  </si>
  <si>
    <t>2015. év</t>
  </si>
  <si>
    <t xml:space="preserve">6. Az új álláshelyek száma munkakörök szerint 2015-ben (fő)                                                                  </t>
  </si>
  <si>
    <t>Kitöltetlen</t>
  </si>
  <si>
    <t xml:space="preserve">2016. </t>
  </si>
  <si>
    <t>2016. év</t>
  </si>
  <si>
    <t xml:space="preserve">6. Az új álláshelyek száma munkakörök szerint 2016-ban (fő)                                                                  </t>
  </si>
  <si>
    <t xml:space="preserve">4. A bejelentett új álláshelyek száma körzetenként / járásonként Nógrád megyében (fő)                                                                                                                                                                                                              </t>
  </si>
  <si>
    <t>2017. év</t>
  </si>
  <si>
    <t xml:space="preserve">2017. </t>
  </si>
  <si>
    <t xml:space="preserve">6. Az új álláshelyek száma munkakörök szerint 2017-ben (fő)                                                                  </t>
  </si>
  <si>
    <t xml:space="preserve">2018. </t>
  </si>
  <si>
    <t>2018. év</t>
  </si>
  <si>
    <t xml:space="preserve">6. Az új álláshelyek száma munkakörök szerint 2018-ban (fő)                                                                  </t>
  </si>
  <si>
    <t xml:space="preserve">2019. </t>
  </si>
  <si>
    <t>2019. év</t>
  </si>
  <si>
    <t xml:space="preserve">6. Az új álláshelyek száma munkakörök szerint 2019-ben (fő)                                                                  </t>
  </si>
  <si>
    <t>2020. év</t>
  </si>
  <si>
    <t xml:space="preserve">2020. </t>
  </si>
  <si>
    <t xml:space="preserve">6. Az új álláshelyek száma munkakörök szerint 2020-ban (fő)                                                                  </t>
  </si>
  <si>
    <t xml:space="preserve">2021. </t>
  </si>
  <si>
    <t>2021. év</t>
  </si>
  <si>
    <t xml:space="preserve">6. Az új álláshelyek száma munkakörök szerint 2021-ben (fő)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</si>
</sst>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0.0000"/>
    <numFmt numFmtId="168" formatCode="0.000"/>
    <numFmt numFmtId="169" formatCode="0.0"/>
    <numFmt numFmtId="170" formatCode="0.0000000"/>
    <numFmt numFmtId="171" formatCode="0.000000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#0"/>
    <numFmt numFmtId="176" formatCode="yyyy\.mm\.dd\.;@"/>
    <numFmt numFmtId="177" formatCode="h\:mm\:ss;@"/>
    <numFmt numFmtId="178" formatCode="#,##0.0000"/>
  </numFmts>
  <fonts count="60">
    <font>
      <sz val="10"/>
      <name val="Arial CE"/>
      <family val="0"/>
    </font>
    <font>
      <b/>
      <i/>
      <sz val="11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i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name val="Arial CE"/>
      <family val="0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Arial CE"/>
      <family val="0"/>
    </font>
    <font>
      <sz val="8"/>
      <name val="Arial"/>
      <family val="2"/>
    </font>
    <font>
      <b/>
      <sz val="9"/>
      <name val="Times New Roman"/>
      <family val="1"/>
    </font>
    <font>
      <sz val="11"/>
      <color indexed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>
      <alignment vertical="top"/>
      <protection/>
    </xf>
    <xf numFmtId="0" fontId="0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5" fillId="0" borderId="0" xfId="58">
      <alignment/>
      <protection/>
    </xf>
    <xf numFmtId="0" fontId="6" fillId="0" borderId="0" xfId="58" applyFont="1">
      <alignment/>
      <protection/>
    </xf>
    <xf numFmtId="0" fontId="7" fillId="33" borderId="10" xfId="58" applyFont="1" applyFill="1" applyBorder="1" applyAlignment="1">
      <alignment horizontal="center" vertical="center"/>
      <protection/>
    </xf>
    <xf numFmtId="0" fontId="4" fillId="33" borderId="10" xfId="58" applyFont="1" applyFill="1" applyBorder="1" applyAlignment="1">
      <alignment horizontal="center" vertical="center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Fill="1" applyBorder="1" applyAlignment="1">
      <alignment/>
    </xf>
    <xf numFmtId="0" fontId="10" fillId="34" borderId="14" xfId="57" applyFont="1" applyFill="1" applyBorder="1" applyAlignment="1">
      <alignment horizontal="center" vertical="center"/>
      <protection/>
    </xf>
    <xf numFmtId="0" fontId="10" fillId="34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3" fontId="8" fillId="0" borderId="14" xfId="0" applyNumberFormat="1" applyFont="1" applyFill="1" applyBorder="1" applyAlignment="1">
      <alignment horizontal="right" vertical="top" wrapText="1"/>
    </xf>
    <xf numFmtId="3" fontId="8" fillId="35" borderId="14" xfId="0" applyNumberFormat="1" applyFont="1" applyFill="1" applyBorder="1" applyAlignment="1">
      <alignment horizontal="right" vertical="top" wrapText="1"/>
    </xf>
    <xf numFmtId="0" fontId="10" fillId="0" borderId="14" xfId="57" applyFont="1" applyFill="1" applyBorder="1" applyAlignment="1">
      <alignment horizontal="center" vertical="center"/>
      <protection/>
    </xf>
    <xf numFmtId="0" fontId="10" fillId="0" borderId="14" xfId="0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right" vertical="top" wrapText="1"/>
    </xf>
    <xf numFmtId="0" fontId="7" fillId="33" borderId="15" xfId="58" applyFont="1" applyFill="1" applyBorder="1" applyAlignment="1">
      <alignment horizontal="center" vertical="center"/>
      <protection/>
    </xf>
    <xf numFmtId="0" fontId="10" fillId="0" borderId="17" xfId="57" applyFont="1" applyFill="1" applyBorder="1" applyAlignment="1">
      <alignment horizontal="center" vertical="center"/>
      <protection/>
    </xf>
    <xf numFmtId="0" fontId="10" fillId="0" borderId="16" xfId="57" applyFont="1" applyFill="1" applyBorder="1" applyAlignment="1">
      <alignment horizontal="center" vertical="center"/>
      <protection/>
    </xf>
    <xf numFmtId="3" fontId="8" fillId="0" borderId="14" xfId="0" applyNumberFormat="1" applyFont="1" applyBorder="1" applyAlignment="1">
      <alignment horizontal="right" indent="3"/>
    </xf>
    <xf numFmtId="3" fontId="8" fillId="0" borderId="18" xfId="0" applyNumberFormat="1" applyFont="1" applyBorder="1" applyAlignment="1">
      <alignment horizontal="right" indent="3"/>
    </xf>
    <xf numFmtId="3" fontId="8" fillId="35" borderId="14" xfId="0" applyNumberFormat="1" applyFont="1" applyFill="1" applyBorder="1" applyAlignment="1">
      <alignment horizontal="right" indent="3"/>
    </xf>
    <xf numFmtId="0" fontId="8" fillId="35" borderId="14" xfId="0" applyFont="1" applyFill="1" applyBorder="1" applyAlignment="1">
      <alignment horizontal="right" indent="3"/>
    </xf>
    <xf numFmtId="3" fontId="8" fillId="0" borderId="14" xfId="0" applyNumberFormat="1" applyFont="1" applyFill="1" applyBorder="1" applyAlignment="1">
      <alignment horizontal="right" indent="3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right" indent="3"/>
    </xf>
    <xf numFmtId="3" fontId="8" fillId="0" borderId="17" xfId="0" applyNumberFormat="1" applyFont="1" applyFill="1" applyBorder="1" applyAlignment="1">
      <alignment horizontal="right" indent="3"/>
    </xf>
    <xf numFmtId="3" fontId="8" fillId="0" borderId="18" xfId="0" applyNumberFormat="1" applyFont="1" applyFill="1" applyBorder="1" applyAlignment="1">
      <alignment horizontal="right" indent="3"/>
    </xf>
    <xf numFmtId="3" fontId="8" fillId="0" borderId="16" xfId="0" applyNumberFormat="1" applyFont="1" applyFill="1" applyBorder="1" applyAlignment="1">
      <alignment horizontal="right" vertical="top" wrapText="1" indent="3"/>
    </xf>
    <xf numFmtId="3" fontId="8" fillId="35" borderId="14" xfId="0" applyNumberFormat="1" applyFont="1" applyFill="1" applyBorder="1" applyAlignment="1">
      <alignment horizontal="right" vertical="top" wrapText="1" indent="3"/>
    </xf>
    <xf numFmtId="3" fontId="8" fillId="0" borderId="14" xfId="0" applyNumberFormat="1" applyFont="1" applyFill="1" applyBorder="1" applyAlignment="1">
      <alignment horizontal="right" vertical="top" wrapText="1" indent="3"/>
    </xf>
    <xf numFmtId="0" fontId="8" fillId="0" borderId="0" xfId="0" applyFont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 indent="3"/>
    </xf>
    <xf numFmtId="0" fontId="8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right" vertical="top" wrapText="1" indent="3"/>
    </xf>
    <xf numFmtId="0" fontId="8" fillId="0" borderId="17" xfId="0" applyFont="1" applyFill="1" applyBorder="1" applyAlignment="1">
      <alignment horizontal="right" indent="3"/>
    </xf>
    <xf numFmtId="0" fontId="8" fillId="35" borderId="14" xfId="0" applyFont="1" applyFill="1" applyBorder="1" applyAlignment="1">
      <alignment horizontal="right" vertical="top" wrapText="1" indent="3"/>
    </xf>
    <xf numFmtId="0" fontId="8" fillId="0" borderId="14" xfId="0" applyFont="1" applyFill="1" applyBorder="1" applyAlignment="1">
      <alignment horizontal="right" vertical="top" wrapText="1" indent="3"/>
    </xf>
    <xf numFmtId="0" fontId="8" fillId="0" borderId="14" xfId="0" applyFont="1" applyFill="1" applyBorder="1" applyAlignment="1">
      <alignment horizontal="right" indent="3"/>
    </xf>
    <xf numFmtId="0" fontId="4" fillId="33" borderId="15" xfId="0" applyFont="1" applyFill="1" applyBorder="1" applyAlignment="1">
      <alignment/>
    </xf>
    <xf numFmtId="3" fontId="4" fillId="33" borderId="15" xfId="0" applyNumberFormat="1" applyFont="1" applyFill="1" applyBorder="1" applyAlignment="1">
      <alignment horizontal="right" indent="3"/>
    </xf>
    <xf numFmtId="3" fontId="0" fillId="0" borderId="0" xfId="0" applyNumberFormat="1" applyAlignment="1">
      <alignment/>
    </xf>
    <xf numFmtId="0" fontId="10" fillId="35" borderId="14" xfId="0" applyFont="1" applyFill="1" applyBorder="1" applyAlignment="1">
      <alignment horizontal="center" vertical="center"/>
    </xf>
    <xf numFmtId="0" fontId="6" fillId="0" borderId="0" xfId="58" applyFont="1" applyFill="1">
      <alignment/>
      <protection/>
    </xf>
    <xf numFmtId="1" fontId="8" fillId="0" borderId="14" xfId="0" applyNumberFormat="1" applyFont="1" applyBorder="1" applyAlignment="1">
      <alignment horizontal="right" indent="3"/>
    </xf>
    <xf numFmtId="0" fontId="6" fillId="0" borderId="0" xfId="58" applyFont="1" applyFill="1">
      <alignment/>
      <protection/>
    </xf>
    <xf numFmtId="0" fontId="8" fillId="0" borderId="19" xfId="0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right" vertical="top" wrapText="1" indent="3"/>
    </xf>
    <xf numFmtId="3" fontId="8" fillId="0" borderId="19" xfId="0" applyNumberFormat="1" applyFont="1" applyFill="1" applyBorder="1" applyAlignment="1">
      <alignment horizontal="right" indent="3"/>
    </xf>
    <xf numFmtId="0" fontId="4" fillId="0" borderId="14" xfId="0" applyFont="1" applyFill="1" applyBorder="1" applyAlignment="1">
      <alignment horizontal="center" vertical="center"/>
    </xf>
    <xf numFmtId="175" fontId="8" fillId="0" borderId="14" xfId="0" applyNumberFormat="1" applyFont="1" applyBorder="1" applyAlignment="1">
      <alignment horizontal="right" indent="3"/>
    </xf>
    <xf numFmtId="175" fontId="8" fillId="35" borderId="14" xfId="0" applyNumberFormat="1" applyFont="1" applyFill="1" applyBorder="1" applyAlignment="1">
      <alignment horizontal="right" vertical="top" wrapText="1"/>
    </xf>
    <xf numFmtId="175" fontId="8" fillId="0" borderId="18" xfId="0" applyNumberFormat="1" applyFont="1" applyBorder="1" applyAlignment="1">
      <alignment horizontal="right" indent="3"/>
    </xf>
    <xf numFmtId="0" fontId="15" fillId="0" borderId="0" xfId="56">
      <alignment vertical="top"/>
      <protection/>
    </xf>
    <xf numFmtId="49" fontId="16" fillId="33" borderId="20" xfId="56" applyNumberFormat="1" applyFont="1" applyFill="1" applyBorder="1" applyAlignment="1">
      <alignment horizontal="center" vertical="center" wrapText="1"/>
      <protection/>
    </xf>
    <xf numFmtId="0" fontId="16" fillId="33" borderId="21" xfId="59" applyFont="1" applyFill="1" applyBorder="1" applyAlignment="1">
      <alignment horizontal="center" vertical="center" wrapText="1"/>
      <protection/>
    </xf>
    <xf numFmtId="0" fontId="16" fillId="33" borderId="22" xfId="59" applyFont="1" applyFill="1" applyBorder="1" applyAlignment="1">
      <alignment horizontal="center" vertical="center" wrapText="1"/>
      <protection/>
    </xf>
    <xf numFmtId="0" fontId="15" fillId="0" borderId="0" xfId="56" applyFont="1">
      <alignment vertical="top"/>
      <protection/>
    </xf>
    <xf numFmtId="49" fontId="12" fillId="0" borderId="23" xfId="56" applyNumberFormat="1" applyFont="1" applyFill="1" applyBorder="1" applyAlignment="1">
      <alignment vertical="top" wrapText="1"/>
      <protection/>
    </xf>
    <xf numFmtId="49" fontId="17" fillId="0" borderId="23" xfId="56" applyNumberFormat="1" applyFont="1" applyFill="1" applyBorder="1" applyAlignment="1">
      <alignment vertical="top" wrapText="1"/>
      <protection/>
    </xf>
    <xf numFmtId="0" fontId="19" fillId="0" borderId="0" xfId="56" applyFont="1">
      <alignment vertical="top"/>
      <protection/>
    </xf>
    <xf numFmtId="0" fontId="12" fillId="0" borderId="0" xfId="56" applyFont="1" applyFill="1">
      <alignment vertical="top"/>
      <protection/>
    </xf>
    <xf numFmtId="0" fontId="12" fillId="0" borderId="0" xfId="56" applyFont="1">
      <alignment vertical="top"/>
      <protection/>
    </xf>
    <xf numFmtId="0" fontId="4" fillId="33" borderId="2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8" fillId="0" borderId="16" xfId="0" applyFont="1" applyFill="1" applyBorder="1" applyAlignment="1">
      <alignment horizontal="center" vertical="top" wrapText="1"/>
    </xf>
    <xf numFmtId="0" fontId="8" fillId="35" borderId="1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14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vertical="top" wrapText="1" indent="3"/>
    </xf>
    <xf numFmtId="0" fontId="4" fillId="33" borderId="24" xfId="0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 indent="3"/>
    </xf>
    <xf numFmtId="3" fontId="8" fillId="0" borderId="26" xfId="0" applyNumberFormat="1" applyFont="1" applyBorder="1" applyAlignment="1">
      <alignment horizontal="right" indent="3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" fontId="8" fillId="0" borderId="14" xfId="0" applyNumberFormat="1" applyFont="1" applyFill="1" applyBorder="1" applyAlignment="1">
      <alignment horizontal="right" indent="3"/>
    </xf>
    <xf numFmtId="1" fontId="8" fillId="0" borderId="18" xfId="0" applyNumberFormat="1" applyFont="1" applyFill="1" applyBorder="1" applyAlignment="1">
      <alignment horizontal="right" indent="3"/>
    </xf>
    <xf numFmtId="49" fontId="8" fillId="0" borderId="14" xfId="0" applyNumberFormat="1" applyFont="1" applyBorder="1" applyAlignment="1">
      <alignment horizontal="right" indent="3"/>
    </xf>
    <xf numFmtId="0" fontId="8" fillId="0" borderId="27" xfId="0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right" vertical="top" wrapText="1" indent="3"/>
    </xf>
    <xf numFmtId="0" fontId="8" fillId="35" borderId="28" xfId="0" applyFont="1" applyFill="1" applyBorder="1" applyAlignment="1">
      <alignment horizontal="center"/>
    </xf>
    <xf numFmtId="3" fontId="8" fillId="35" borderId="28" xfId="0" applyNumberFormat="1" applyFont="1" applyFill="1" applyBorder="1" applyAlignment="1">
      <alignment horizontal="right" vertical="top" wrapText="1" indent="3"/>
    </xf>
    <xf numFmtId="0" fontId="8" fillId="0" borderId="18" xfId="0" applyFont="1" applyFill="1" applyBorder="1" applyAlignment="1">
      <alignment horizontal="right" indent="3"/>
    </xf>
    <xf numFmtId="49" fontId="8" fillId="0" borderId="18" xfId="0" applyNumberFormat="1" applyFont="1" applyBorder="1" applyAlignment="1">
      <alignment horizontal="right" indent="3"/>
    </xf>
    <xf numFmtId="178" fontId="8" fillId="0" borderId="18" xfId="0" applyNumberFormat="1" applyFont="1" applyBorder="1" applyAlignment="1">
      <alignment horizontal="right" indent="3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75" fontId="8" fillId="0" borderId="14" xfId="0" applyNumberFormat="1" applyFont="1" applyFill="1" applyBorder="1" applyAlignment="1">
      <alignment horizontal="right" indent="3"/>
    </xf>
    <xf numFmtId="175" fontId="0" fillId="0" borderId="0" xfId="0" applyNumberFormat="1" applyAlignment="1">
      <alignment/>
    </xf>
    <xf numFmtId="0" fontId="22" fillId="0" borderId="0" xfId="0" applyFont="1" applyFill="1" applyBorder="1" applyAlignment="1">
      <alignment horizontal="center"/>
    </xf>
    <xf numFmtId="175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3" fontId="12" fillId="0" borderId="29" xfId="56" applyNumberFormat="1" applyFont="1" applyBorder="1" applyAlignment="1">
      <alignment horizontal="right" vertical="center"/>
      <protection/>
    </xf>
    <xf numFmtId="3" fontId="12" fillId="0" borderId="29" xfId="56" applyNumberFormat="1" applyFont="1" applyFill="1" applyBorder="1" applyAlignment="1">
      <alignment horizontal="right" vertical="center"/>
      <protection/>
    </xf>
    <xf numFmtId="3" fontId="18" fillId="33" borderId="30" xfId="56" applyNumberFormat="1" applyFont="1" applyFill="1" applyBorder="1" applyAlignment="1">
      <alignment horizontal="right" vertical="center"/>
      <protection/>
    </xf>
    <xf numFmtId="49" fontId="18" fillId="33" borderId="31" xfId="56" applyNumberFormat="1" applyFont="1" applyFill="1" applyBorder="1" applyAlignment="1">
      <alignment vertical="top" wrapText="1"/>
      <protection/>
    </xf>
    <xf numFmtId="3" fontId="23" fillId="0" borderId="32" xfId="56" applyNumberFormat="1" applyFont="1" applyFill="1" applyBorder="1" applyAlignment="1">
      <alignment horizontal="right" vertical="center"/>
      <protection/>
    </xf>
    <xf numFmtId="3" fontId="23" fillId="33" borderId="33" xfId="56" applyNumberFormat="1" applyFont="1" applyFill="1" applyBorder="1" applyAlignment="1">
      <alignment horizontal="right" vertical="center"/>
      <protection/>
    </xf>
    <xf numFmtId="49" fontId="12" fillId="0" borderId="29" xfId="56" applyNumberFormat="1" applyFont="1" applyBorder="1" applyAlignment="1">
      <alignment horizontal="right" vertical="center"/>
      <protection/>
    </xf>
    <xf numFmtId="175" fontId="12" fillId="0" borderId="29" xfId="56" applyNumberFormat="1" applyFont="1" applyBorder="1" applyAlignment="1">
      <alignment horizontal="right" vertical="center"/>
      <protection/>
    </xf>
    <xf numFmtId="49" fontId="12" fillId="0" borderId="29" xfId="56" applyNumberFormat="1" applyFont="1" applyFill="1" applyBorder="1" applyAlignment="1">
      <alignment horizontal="right" vertical="center"/>
      <protection/>
    </xf>
    <xf numFmtId="175" fontId="12" fillId="0" borderId="29" xfId="56" applyNumberFormat="1" applyFont="1" applyFill="1" applyBorder="1" applyAlignment="1">
      <alignment horizontal="right" vertical="center"/>
      <protection/>
    </xf>
    <xf numFmtId="175" fontId="17" fillId="0" borderId="29" xfId="56" applyNumberFormat="1" applyFont="1" applyBorder="1" applyAlignment="1">
      <alignment horizontal="right" vertical="center"/>
      <protection/>
    </xf>
    <xf numFmtId="175" fontId="17" fillId="0" borderId="29" xfId="56" applyNumberFormat="1" applyFont="1" applyFill="1" applyBorder="1" applyAlignment="1">
      <alignment horizontal="right" vertical="center"/>
      <protection/>
    </xf>
    <xf numFmtId="49" fontId="17" fillId="0" borderId="29" xfId="56" applyNumberFormat="1" applyFont="1" applyBorder="1" applyAlignment="1">
      <alignment horizontal="right" vertical="center"/>
      <protection/>
    </xf>
    <xf numFmtId="3" fontId="6" fillId="0" borderId="0" xfId="58" applyNumberFormat="1" applyFont="1">
      <alignment/>
      <protection/>
    </xf>
    <xf numFmtId="0" fontId="10" fillId="0" borderId="34" xfId="0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right" vertical="top" wrapText="1"/>
    </xf>
    <xf numFmtId="3" fontId="6" fillId="0" borderId="0" xfId="58" applyNumberFormat="1" applyFont="1" applyFill="1">
      <alignment/>
      <protection/>
    </xf>
    <xf numFmtId="175" fontId="8" fillId="0" borderId="34" xfId="0" applyNumberFormat="1" applyFont="1" applyFill="1" applyBorder="1" applyAlignment="1">
      <alignment horizontal="right" vertical="top" wrapText="1"/>
    </xf>
    <xf numFmtId="3" fontId="12" fillId="0" borderId="32" xfId="56" applyNumberFormat="1" applyFont="1" applyFill="1" applyBorder="1" applyAlignment="1">
      <alignment horizontal="right" vertical="center"/>
      <protection/>
    </xf>
    <xf numFmtId="3" fontId="17" fillId="0" borderId="29" xfId="56" applyNumberFormat="1" applyFont="1" applyBorder="1" applyAlignment="1">
      <alignment horizontal="right" vertical="center"/>
      <protection/>
    </xf>
    <xf numFmtId="3" fontId="17" fillId="0" borderId="29" xfId="56" applyNumberFormat="1" applyFont="1" applyFill="1" applyBorder="1" applyAlignment="1">
      <alignment horizontal="right" vertical="center"/>
      <protection/>
    </xf>
    <xf numFmtId="175" fontId="8" fillId="0" borderId="18" xfId="0" applyNumberFormat="1" applyFont="1" applyFill="1" applyBorder="1" applyAlignment="1">
      <alignment horizontal="right" indent="3"/>
    </xf>
    <xf numFmtId="3" fontId="22" fillId="0" borderId="0" xfId="0" applyNumberFormat="1" applyFont="1" applyAlignment="1">
      <alignment horizontal="center"/>
    </xf>
    <xf numFmtId="3" fontId="8" fillId="0" borderId="16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175" fontId="8" fillId="35" borderId="14" xfId="0" applyNumberFormat="1" applyFont="1" applyFill="1" applyBorder="1" applyAlignment="1">
      <alignment horizontal="right" vertical="top" wrapText="1" indent="3"/>
    </xf>
    <xf numFmtId="1" fontId="8" fillId="0" borderId="18" xfId="0" applyNumberFormat="1" applyFont="1" applyBorder="1" applyAlignment="1">
      <alignment horizontal="right" indent="3"/>
    </xf>
    <xf numFmtId="175" fontId="18" fillId="33" borderId="30" xfId="56" applyNumberFormat="1" applyFont="1" applyFill="1" applyBorder="1" applyAlignment="1">
      <alignment horizontal="right" vertical="center"/>
      <protection/>
    </xf>
    <xf numFmtId="0" fontId="12" fillId="0" borderId="29" xfId="56" applyFont="1" applyBorder="1" applyAlignment="1">
      <alignment horizontal="right" vertical="center"/>
      <protection/>
    </xf>
    <xf numFmtId="3" fontId="8" fillId="0" borderId="0" xfId="0" applyNumberFormat="1" applyFont="1" applyFill="1" applyAlignment="1">
      <alignment/>
    </xf>
    <xf numFmtId="0" fontId="12" fillId="0" borderId="29" xfId="56" applyFont="1" applyFill="1" applyBorder="1" applyAlignment="1">
      <alignment horizontal="right" vertical="center"/>
      <protection/>
    </xf>
    <xf numFmtId="0" fontId="17" fillId="0" borderId="29" xfId="56" applyFont="1" applyBorder="1" applyAlignment="1">
      <alignment horizontal="right" vertical="center"/>
      <protection/>
    </xf>
    <xf numFmtId="175" fontId="8" fillId="0" borderId="17" xfId="0" applyNumberFormat="1" applyFont="1" applyBorder="1" applyAlignment="1">
      <alignment horizontal="right" indent="3"/>
    </xf>
    <xf numFmtId="175" fontId="8" fillId="0" borderId="26" xfId="0" applyNumberFormat="1" applyFont="1" applyBorder="1" applyAlignment="1">
      <alignment horizontal="right" indent="3"/>
    </xf>
    <xf numFmtId="0" fontId="17" fillId="0" borderId="29" xfId="56" applyFont="1" applyFill="1" applyBorder="1" applyAlignment="1">
      <alignment horizontal="right" vertical="center"/>
      <protection/>
    </xf>
    <xf numFmtId="3" fontId="9" fillId="0" borderId="16" xfId="0" applyNumberFormat="1" applyFont="1" applyFill="1" applyBorder="1" applyAlignment="1">
      <alignment horizontal="right" vertical="top" wrapText="1"/>
    </xf>
    <xf numFmtId="3" fontId="9" fillId="35" borderId="14" xfId="0" applyNumberFormat="1" applyFont="1" applyFill="1" applyBorder="1" applyAlignment="1">
      <alignment horizontal="right" vertical="top" wrapText="1"/>
    </xf>
    <xf numFmtId="3" fontId="9" fillId="0" borderId="14" xfId="0" applyNumberFormat="1" applyFont="1" applyFill="1" applyBorder="1" applyAlignment="1">
      <alignment horizontal="right" vertical="top" wrapText="1"/>
    </xf>
    <xf numFmtId="3" fontId="9" fillId="0" borderId="34" xfId="0" applyNumberFormat="1" applyFont="1" applyFill="1" applyBorder="1" applyAlignment="1">
      <alignment horizontal="right" vertical="top" wrapText="1"/>
    </xf>
    <xf numFmtId="0" fontId="25" fillId="0" borderId="0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10" fillId="22" borderId="14" xfId="0" applyFont="1" applyFill="1" applyBorder="1" applyAlignment="1">
      <alignment horizontal="center" vertical="center"/>
    </xf>
    <xf numFmtId="3" fontId="8" fillId="22" borderId="14" xfId="0" applyNumberFormat="1" applyFont="1" applyFill="1" applyBorder="1" applyAlignment="1">
      <alignment horizontal="right" vertical="top" wrapText="1"/>
    </xf>
    <xf numFmtId="0" fontId="24" fillId="0" borderId="35" xfId="0" applyFont="1" applyFill="1" applyBorder="1" applyAlignment="1">
      <alignment horizontal="right" vertical="top" wrapText="1" indent="3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right" vertical="top" wrapText="1" indent="3"/>
    </xf>
    <xf numFmtId="0" fontId="8" fillId="0" borderId="0" xfId="0" applyFont="1" applyFill="1" applyBorder="1" applyAlignment="1">
      <alignment horizontal="right" indent="3"/>
    </xf>
    <xf numFmtId="0" fontId="10" fillId="0" borderId="18" xfId="0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right" vertical="top" wrapText="1"/>
    </xf>
    <xf numFmtId="3" fontId="9" fillId="0" borderId="18" xfId="0" applyNumberFormat="1" applyFont="1" applyFill="1" applyBorder="1" applyAlignment="1">
      <alignment horizontal="right" vertical="top" wrapText="1"/>
    </xf>
    <xf numFmtId="3" fontId="9" fillId="22" borderId="14" xfId="0" applyNumberFormat="1" applyFont="1" applyFill="1" applyBorder="1" applyAlignment="1">
      <alignment horizontal="right" vertical="top" wrapText="1"/>
    </xf>
    <xf numFmtId="175" fontId="8" fillId="0" borderId="18" xfId="0" applyNumberFormat="1" applyFont="1" applyFill="1" applyBorder="1" applyAlignment="1">
      <alignment horizontal="right" vertical="top" wrapText="1"/>
    </xf>
    <xf numFmtId="175" fontId="8" fillId="22" borderId="14" xfId="0" applyNumberFormat="1" applyFont="1" applyFill="1" applyBorder="1" applyAlignment="1">
      <alignment horizontal="right" vertical="top" wrapText="1"/>
    </xf>
    <xf numFmtId="0" fontId="8" fillId="22" borderId="18" xfId="0" applyFont="1" applyFill="1" applyBorder="1" applyAlignment="1">
      <alignment horizontal="center"/>
    </xf>
    <xf numFmtId="3" fontId="8" fillId="22" borderId="18" xfId="0" applyNumberFormat="1" applyFont="1" applyFill="1" applyBorder="1" applyAlignment="1">
      <alignment horizontal="right" vertical="top" wrapText="1" indent="3"/>
    </xf>
    <xf numFmtId="3" fontId="8" fillId="22" borderId="18" xfId="0" applyNumberFormat="1" applyFont="1" applyFill="1" applyBorder="1" applyAlignment="1">
      <alignment horizontal="right" indent="3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6" xfId="57" applyFont="1" applyBorder="1" applyAlignment="1">
      <alignment horizontal="center" vertic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9Cl24s9M9hM2wMjqC2qGlllC8M4CvyyqsjdMwsyl" xfId="56"/>
    <cellStyle name="Normál_Álláskeresők Nógrád" xfId="57"/>
    <cellStyle name="Normál_megoszlas-pk" xfId="58"/>
    <cellStyle name="Normál_Pályakezdők Nógrád 2009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</sheetPr>
  <dimension ref="A1:N29"/>
  <sheetViews>
    <sheetView zoomScalePageLayoutView="0"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4" sqref="F34"/>
    </sheetView>
  </sheetViews>
  <sheetFormatPr defaultColWidth="9.00390625" defaultRowHeight="12.75"/>
  <sheetData>
    <row r="1" spans="1:14" s="2" customFormat="1" ht="27" customHeight="1">
      <c r="A1" s="177" t="s">
        <v>59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s="3" customFormat="1" ht="35.25" customHeight="1">
      <c r="A2" s="5" t="s">
        <v>43</v>
      </c>
      <c r="B2" s="6" t="s">
        <v>44</v>
      </c>
      <c r="C2" s="6" t="s">
        <v>45</v>
      </c>
      <c r="D2" s="6" t="s">
        <v>46</v>
      </c>
      <c r="E2" s="6" t="s">
        <v>47</v>
      </c>
      <c r="F2" s="6" t="s">
        <v>48</v>
      </c>
      <c r="G2" s="6" t="s">
        <v>49</v>
      </c>
      <c r="H2" s="6" t="s">
        <v>50</v>
      </c>
      <c r="I2" s="6" t="s">
        <v>51</v>
      </c>
      <c r="J2" s="6" t="s">
        <v>52</v>
      </c>
      <c r="K2" s="6" t="s">
        <v>53</v>
      </c>
      <c r="L2" s="6" t="s">
        <v>54</v>
      </c>
      <c r="M2" s="6" t="s">
        <v>55</v>
      </c>
      <c r="N2" s="7" t="s">
        <v>56</v>
      </c>
    </row>
    <row r="3" spans="1:14" s="4" customFormat="1" ht="15.75">
      <c r="A3" s="31" t="s">
        <v>29</v>
      </c>
      <c r="B3" s="33">
        <v>1516</v>
      </c>
      <c r="C3" s="33">
        <v>1378</v>
      </c>
      <c r="D3" s="33">
        <v>1243</v>
      </c>
      <c r="E3" s="33">
        <v>1793</v>
      </c>
      <c r="F3" s="33">
        <v>1639</v>
      </c>
      <c r="G3" s="33">
        <v>1642</v>
      </c>
      <c r="H3" s="33">
        <v>2288</v>
      </c>
      <c r="I3" s="33">
        <v>1494</v>
      </c>
      <c r="J3" s="33">
        <v>1722</v>
      </c>
      <c r="K3" s="33">
        <v>3240</v>
      </c>
      <c r="L3" s="33">
        <v>1585</v>
      </c>
      <c r="M3" s="33">
        <v>1273</v>
      </c>
      <c r="N3" s="33">
        <v>1734</v>
      </c>
    </row>
    <row r="4" spans="1:14" s="4" customFormat="1" ht="15.75">
      <c r="A4" s="12" t="s">
        <v>30</v>
      </c>
      <c r="B4" s="30">
        <v>1941</v>
      </c>
      <c r="C4" s="30">
        <v>1764</v>
      </c>
      <c r="D4" s="30">
        <v>1922</v>
      </c>
      <c r="E4" s="30">
        <v>2086</v>
      </c>
      <c r="F4" s="30">
        <v>1611</v>
      </c>
      <c r="G4" s="30">
        <v>2508</v>
      </c>
      <c r="H4" s="30">
        <v>2619</v>
      </c>
      <c r="I4" s="30">
        <v>2063</v>
      </c>
      <c r="J4" s="30">
        <v>2312</v>
      </c>
      <c r="K4" s="30">
        <v>2449</v>
      </c>
      <c r="L4" s="30">
        <v>2809</v>
      </c>
      <c r="M4" s="30">
        <v>2523</v>
      </c>
      <c r="N4" s="30">
        <v>2217</v>
      </c>
    </row>
    <row r="5" spans="1:14" s="4" customFormat="1" ht="15.75">
      <c r="A5" s="31" t="s">
        <v>31</v>
      </c>
      <c r="B5" s="29">
        <v>2678</v>
      </c>
      <c r="C5" s="29">
        <v>1897</v>
      </c>
      <c r="D5" s="29">
        <v>2065</v>
      </c>
      <c r="E5" s="29">
        <v>2578</v>
      </c>
      <c r="F5" s="29">
        <v>2301</v>
      </c>
      <c r="G5" s="29">
        <v>2974</v>
      </c>
      <c r="H5" s="29">
        <v>3101</v>
      </c>
      <c r="I5" s="29">
        <v>3076</v>
      </c>
      <c r="J5" s="29">
        <v>3507</v>
      </c>
      <c r="K5" s="29">
        <v>3223</v>
      </c>
      <c r="L5" s="29">
        <v>2717</v>
      </c>
      <c r="M5" s="29">
        <v>2123</v>
      </c>
      <c r="N5" s="29">
        <v>2687</v>
      </c>
    </row>
    <row r="6" spans="1:14" s="4" customFormat="1" ht="15.75">
      <c r="A6" s="12" t="s">
        <v>32</v>
      </c>
      <c r="B6" s="30">
        <v>2699</v>
      </c>
      <c r="C6" s="30">
        <v>2609</v>
      </c>
      <c r="D6" s="30">
        <v>2458</v>
      </c>
      <c r="E6" s="30">
        <v>2834</v>
      </c>
      <c r="F6" s="30">
        <v>2848</v>
      </c>
      <c r="G6" s="30">
        <v>3280</v>
      </c>
      <c r="H6" s="30">
        <v>4480</v>
      </c>
      <c r="I6" s="30">
        <v>4306</v>
      </c>
      <c r="J6" s="30">
        <v>4110</v>
      </c>
      <c r="K6" s="30">
        <v>4233</v>
      </c>
      <c r="L6" s="30">
        <v>3517</v>
      </c>
      <c r="M6" s="30">
        <v>3210</v>
      </c>
      <c r="N6" s="30">
        <v>3382</v>
      </c>
    </row>
    <row r="7" spans="1:14" s="4" customFormat="1" ht="15.75">
      <c r="A7" s="31" t="s">
        <v>33</v>
      </c>
      <c r="B7" s="29">
        <v>3573</v>
      </c>
      <c r="C7" s="29">
        <v>2960</v>
      </c>
      <c r="D7" s="29">
        <v>3373</v>
      </c>
      <c r="E7" s="29">
        <v>4235</v>
      </c>
      <c r="F7" s="29">
        <v>3876</v>
      </c>
      <c r="G7" s="29">
        <v>3153</v>
      </c>
      <c r="H7" s="29">
        <v>4174</v>
      </c>
      <c r="I7" s="29">
        <v>3752</v>
      </c>
      <c r="J7" s="29">
        <v>3724</v>
      </c>
      <c r="K7" s="29">
        <v>4351</v>
      </c>
      <c r="L7" s="29">
        <v>3432</v>
      </c>
      <c r="M7" s="29">
        <v>2684</v>
      </c>
      <c r="N7" s="29">
        <v>3607</v>
      </c>
    </row>
    <row r="8" spans="1:14" s="4" customFormat="1" ht="15.75">
      <c r="A8" s="13" t="s">
        <v>34</v>
      </c>
      <c r="B8" s="30">
        <v>2969</v>
      </c>
      <c r="C8" s="30">
        <v>2526</v>
      </c>
      <c r="D8" s="30">
        <v>2466</v>
      </c>
      <c r="E8" s="30">
        <v>2920</v>
      </c>
      <c r="F8" s="30">
        <v>2757</v>
      </c>
      <c r="G8" s="30">
        <v>2589</v>
      </c>
      <c r="H8" s="30">
        <v>2553</v>
      </c>
      <c r="I8" s="30">
        <v>2706</v>
      </c>
      <c r="J8" s="30">
        <v>2861</v>
      </c>
      <c r="K8" s="30">
        <v>2998</v>
      </c>
      <c r="L8" s="30">
        <v>2343</v>
      </c>
      <c r="M8" s="30">
        <v>2130</v>
      </c>
      <c r="N8" s="30">
        <v>2652</v>
      </c>
    </row>
    <row r="9" spans="1:14" s="4" customFormat="1" ht="15.75">
      <c r="A9" s="32" t="s">
        <v>35</v>
      </c>
      <c r="B9" s="29">
        <v>2350</v>
      </c>
      <c r="C9" s="29">
        <v>2363</v>
      </c>
      <c r="D9" s="29">
        <v>2372</v>
      </c>
      <c r="E9" s="29">
        <v>2659</v>
      </c>
      <c r="F9" s="29">
        <v>2072</v>
      </c>
      <c r="G9" s="29">
        <v>2037</v>
      </c>
      <c r="H9" s="29">
        <v>2381</v>
      </c>
      <c r="I9" s="29">
        <v>2470</v>
      </c>
      <c r="J9" s="29">
        <v>2700</v>
      </c>
      <c r="K9" s="29">
        <v>2721</v>
      </c>
      <c r="L9" s="29">
        <v>2339</v>
      </c>
      <c r="M9" s="29">
        <v>2125</v>
      </c>
      <c r="N9" s="29">
        <v>2382</v>
      </c>
    </row>
    <row r="10" spans="1:14" s="4" customFormat="1" ht="15.75">
      <c r="A10" s="13" t="s">
        <v>36</v>
      </c>
      <c r="B10" s="30">
        <v>2143</v>
      </c>
      <c r="C10" s="30">
        <v>2548</v>
      </c>
      <c r="D10" s="30">
        <v>1724</v>
      </c>
      <c r="E10" s="30">
        <v>2565</v>
      </c>
      <c r="F10" s="30">
        <v>1851</v>
      </c>
      <c r="G10" s="30">
        <v>1597</v>
      </c>
      <c r="H10" s="30">
        <v>1801</v>
      </c>
      <c r="I10" s="30">
        <v>2439</v>
      </c>
      <c r="J10" s="30">
        <v>2946</v>
      </c>
      <c r="K10" s="30">
        <v>2324</v>
      </c>
      <c r="L10" s="30">
        <v>2567</v>
      </c>
      <c r="M10" s="30">
        <v>1983</v>
      </c>
      <c r="N10" s="30">
        <v>2207</v>
      </c>
    </row>
    <row r="11" spans="1:14" s="4" customFormat="1" ht="15.75">
      <c r="A11" s="32" t="s">
        <v>37</v>
      </c>
      <c r="B11" s="29">
        <v>2102</v>
      </c>
      <c r="C11" s="29">
        <v>1973</v>
      </c>
      <c r="D11" s="29">
        <v>1846</v>
      </c>
      <c r="E11" s="29">
        <v>2416</v>
      </c>
      <c r="F11" s="29">
        <v>2373</v>
      </c>
      <c r="G11" s="29">
        <v>2687</v>
      </c>
      <c r="H11" s="29">
        <v>2503</v>
      </c>
      <c r="I11" s="29">
        <v>2305</v>
      </c>
      <c r="J11" s="29">
        <v>2140</v>
      </c>
      <c r="K11" s="29">
        <v>2276</v>
      </c>
      <c r="L11" s="29">
        <v>2416</v>
      </c>
      <c r="M11" s="29">
        <v>1762</v>
      </c>
      <c r="N11" s="29">
        <v>2233</v>
      </c>
    </row>
    <row r="12" spans="1:14" s="4" customFormat="1" ht="15.75">
      <c r="A12" s="13" t="s">
        <v>38</v>
      </c>
      <c r="B12" s="30">
        <v>1787</v>
      </c>
      <c r="C12" s="30">
        <v>1890</v>
      </c>
      <c r="D12" s="30">
        <v>1570</v>
      </c>
      <c r="E12" s="30">
        <v>2359</v>
      </c>
      <c r="F12" s="30">
        <v>1922</v>
      </c>
      <c r="G12" s="30">
        <v>1847</v>
      </c>
      <c r="H12" s="30">
        <v>1900</v>
      </c>
      <c r="I12" s="30">
        <v>1553</v>
      </c>
      <c r="J12" s="30">
        <v>1601</v>
      </c>
      <c r="K12" s="30">
        <v>1574</v>
      </c>
      <c r="L12" s="30">
        <v>1564</v>
      </c>
      <c r="M12" s="30">
        <v>1240</v>
      </c>
      <c r="N12" s="30">
        <v>1734</v>
      </c>
    </row>
    <row r="13" spans="1:14" s="4" customFormat="1" ht="15.75">
      <c r="A13" s="32" t="s">
        <v>39</v>
      </c>
      <c r="B13" s="29">
        <v>1040</v>
      </c>
      <c r="C13" s="29">
        <v>1154</v>
      </c>
      <c r="D13" s="29">
        <v>1173</v>
      </c>
      <c r="E13" s="29">
        <v>2061</v>
      </c>
      <c r="F13" s="29">
        <v>1784</v>
      </c>
      <c r="G13" s="29">
        <v>1554</v>
      </c>
      <c r="H13" s="29">
        <v>1564</v>
      </c>
      <c r="I13" s="29">
        <v>1606</v>
      </c>
      <c r="J13" s="29">
        <v>1869</v>
      </c>
      <c r="K13" s="29">
        <v>1745</v>
      </c>
      <c r="L13" s="29">
        <v>1385</v>
      </c>
      <c r="M13" s="29">
        <v>1487</v>
      </c>
      <c r="N13" s="29">
        <v>1535</v>
      </c>
    </row>
    <row r="14" spans="1:14" s="4" customFormat="1" ht="15.75">
      <c r="A14" s="13" t="s">
        <v>40</v>
      </c>
      <c r="B14" s="30">
        <v>1245</v>
      </c>
      <c r="C14" s="30">
        <v>2292</v>
      </c>
      <c r="D14" s="30">
        <v>2746</v>
      </c>
      <c r="E14" s="30">
        <v>2142</v>
      </c>
      <c r="F14" s="30">
        <v>1943</v>
      </c>
      <c r="G14" s="30">
        <v>1697</v>
      </c>
      <c r="H14" s="30">
        <v>1730</v>
      </c>
      <c r="I14" s="30">
        <v>1689</v>
      </c>
      <c r="J14" s="30">
        <v>2054</v>
      </c>
      <c r="K14" s="30">
        <v>1639</v>
      </c>
      <c r="L14" s="30">
        <v>1481</v>
      </c>
      <c r="M14" s="30">
        <v>985</v>
      </c>
      <c r="N14" s="30">
        <v>1804</v>
      </c>
    </row>
    <row r="15" spans="1:14" s="4" customFormat="1" ht="15.75">
      <c r="A15" s="32" t="s">
        <v>41</v>
      </c>
      <c r="B15" s="29">
        <v>1020</v>
      </c>
      <c r="C15" s="29">
        <v>1073</v>
      </c>
      <c r="D15" s="29">
        <v>1146</v>
      </c>
      <c r="E15" s="29">
        <v>1837</v>
      </c>
      <c r="F15" s="29">
        <v>1429</v>
      </c>
      <c r="G15" s="29">
        <v>1718</v>
      </c>
      <c r="H15" s="29">
        <v>1737</v>
      </c>
      <c r="I15" s="29">
        <v>1722</v>
      </c>
      <c r="J15" s="29">
        <v>2081</v>
      </c>
      <c r="K15" s="29">
        <v>1992</v>
      </c>
      <c r="L15" s="29">
        <v>1196</v>
      </c>
      <c r="M15" s="29">
        <v>1187</v>
      </c>
      <c r="N15" s="29">
        <v>1512</v>
      </c>
    </row>
    <row r="16" spans="1:14" s="4" customFormat="1" ht="15.75">
      <c r="A16" s="13" t="s">
        <v>42</v>
      </c>
      <c r="B16" s="30">
        <v>831</v>
      </c>
      <c r="C16" s="30">
        <v>1259</v>
      </c>
      <c r="D16" s="30">
        <v>1420</v>
      </c>
      <c r="E16" s="30">
        <v>1793</v>
      </c>
      <c r="F16" s="30">
        <v>1399</v>
      </c>
      <c r="G16" s="30">
        <v>1622</v>
      </c>
      <c r="H16" s="30">
        <v>1610</v>
      </c>
      <c r="I16" s="30">
        <v>1271</v>
      </c>
      <c r="J16" s="30">
        <v>1193</v>
      </c>
      <c r="K16" s="30">
        <v>1332</v>
      </c>
      <c r="L16" s="30">
        <v>848</v>
      </c>
      <c r="M16" s="30">
        <v>1060</v>
      </c>
      <c r="N16" s="30">
        <v>1303</v>
      </c>
    </row>
    <row r="17" spans="1:14" s="4" customFormat="1" ht="15.75">
      <c r="A17" s="32" t="s">
        <v>58</v>
      </c>
      <c r="B17" s="29">
        <v>525</v>
      </c>
      <c r="C17" s="29">
        <v>694</v>
      </c>
      <c r="D17" s="29">
        <v>1359</v>
      </c>
      <c r="E17" s="29">
        <v>3193</v>
      </c>
      <c r="F17" s="29">
        <v>3648</v>
      </c>
      <c r="G17" s="29">
        <v>1965</v>
      </c>
      <c r="H17" s="29">
        <v>1250</v>
      </c>
      <c r="I17" s="29">
        <v>1129</v>
      </c>
      <c r="J17" s="29">
        <v>1190</v>
      </c>
      <c r="K17" s="29">
        <v>1077</v>
      </c>
      <c r="L17" s="29">
        <v>711</v>
      </c>
      <c r="M17" s="29">
        <v>572</v>
      </c>
      <c r="N17" s="29">
        <v>1443</v>
      </c>
    </row>
    <row r="18" spans="1:14" s="4" customFormat="1" ht="15.75">
      <c r="A18" s="63" t="s">
        <v>62</v>
      </c>
      <c r="B18" s="30">
        <v>1174</v>
      </c>
      <c r="C18" s="30">
        <v>1552</v>
      </c>
      <c r="D18" s="30">
        <v>2124</v>
      </c>
      <c r="E18" s="30">
        <v>2827</v>
      </c>
      <c r="F18" s="30">
        <v>2673</v>
      </c>
      <c r="G18" s="30">
        <v>1673</v>
      </c>
      <c r="H18" s="30">
        <v>1896</v>
      </c>
      <c r="I18" s="30">
        <v>1606</v>
      </c>
      <c r="J18" s="30">
        <v>1392</v>
      </c>
      <c r="K18" s="30">
        <v>1356</v>
      </c>
      <c r="L18" s="30">
        <v>1129</v>
      </c>
      <c r="M18" s="30">
        <v>804</v>
      </c>
      <c r="N18" s="30">
        <v>1684</v>
      </c>
    </row>
    <row r="19" spans="1:14" s="64" customFormat="1" ht="15.75">
      <c r="A19" s="32" t="s">
        <v>65</v>
      </c>
      <c r="B19" s="29">
        <v>989</v>
      </c>
      <c r="C19" s="29">
        <v>1625</v>
      </c>
      <c r="D19" s="29">
        <v>2707</v>
      </c>
      <c r="E19" s="29">
        <v>4216</v>
      </c>
      <c r="F19" s="29">
        <v>3887</v>
      </c>
      <c r="G19" s="29">
        <v>3060</v>
      </c>
      <c r="H19" s="29">
        <v>3112</v>
      </c>
      <c r="I19" s="29">
        <v>3120</v>
      </c>
      <c r="J19" s="29">
        <v>3014</v>
      </c>
      <c r="K19" s="29">
        <v>3353</v>
      </c>
      <c r="L19" s="29">
        <v>2747</v>
      </c>
      <c r="M19" s="29">
        <v>2122</v>
      </c>
      <c r="N19" s="29">
        <v>2829</v>
      </c>
    </row>
    <row r="20" spans="1:14" s="4" customFormat="1" ht="15.75">
      <c r="A20" s="63" t="s">
        <v>66</v>
      </c>
      <c r="B20" s="30">
        <v>1351</v>
      </c>
      <c r="C20" s="30">
        <v>3271</v>
      </c>
      <c r="D20" s="30">
        <v>3691</v>
      </c>
      <c r="E20" s="30">
        <v>2281</v>
      </c>
      <c r="F20" s="30">
        <v>1416</v>
      </c>
      <c r="G20" s="30">
        <v>1648</v>
      </c>
      <c r="H20" s="30">
        <v>1482</v>
      </c>
      <c r="I20" s="30">
        <v>1092</v>
      </c>
      <c r="J20" s="30">
        <v>1587</v>
      </c>
      <c r="K20" s="30">
        <v>1464</v>
      </c>
      <c r="L20" s="30">
        <v>914</v>
      </c>
      <c r="M20" s="30">
        <v>1387</v>
      </c>
      <c r="N20" s="30">
        <v>1799</v>
      </c>
    </row>
    <row r="21" spans="1:14" s="64" customFormat="1" ht="15.75">
      <c r="A21" s="134" t="s">
        <v>68</v>
      </c>
      <c r="B21" s="135">
        <v>1059</v>
      </c>
      <c r="C21" s="135">
        <v>532</v>
      </c>
      <c r="D21" s="135">
        <v>4061</v>
      </c>
      <c r="E21" s="135">
        <v>3552</v>
      </c>
      <c r="F21" s="135">
        <v>1682</v>
      </c>
      <c r="G21" s="135">
        <v>1852</v>
      </c>
      <c r="H21" s="135">
        <v>2339</v>
      </c>
      <c r="I21" s="135">
        <v>2046</v>
      </c>
      <c r="J21" s="135">
        <v>1705</v>
      </c>
      <c r="K21" s="135">
        <v>1328</v>
      </c>
      <c r="L21" s="135">
        <v>8410</v>
      </c>
      <c r="M21" s="135">
        <v>4818</v>
      </c>
      <c r="N21" s="135">
        <v>2782</v>
      </c>
    </row>
    <row r="22" spans="1:14" s="64" customFormat="1" ht="15.75">
      <c r="A22" s="63" t="s">
        <v>132</v>
      </c>
      <c r="B22" s="30">
        <v>2308</v>
      </c>
      <c r="C22" s="30">
        <v>1876</v>
      </c>
      <c r="D22" s="30">
        <v>2969</v>
      </c>
      <c r="E22" s="30">
        <v>2063</v>
      </c>
      <c r="F22" s="30">
        <v>4826</v>
      </c>
      <c r="G22" s="30">
        <v>4223</v>
      </c>
      <c r="H22" s="30">
        <v>3497</v>
      </c>
      <c r="I22" s="30">
        <v>4502</v>
      </c>
      <c r="J22" s="30">
        <v>3879</v>
      </c>
      <c r="K22" s="30">
        <v>3266</v>
      </c>
      <c r="L22" s="30">
        <v>2302</v>
      </c>
      <c r="M22" s="30">
        <v>5643</v>
      </c>
      <c r="N22" s="30">
        <f aca="true" t="shared" si="0" ref="N22:N27">AVERAGE(B22:M22)</f>
        <v>3446.1666666666665</v>
      </c>
    </row>
    <row r="23" spans="1:14" s="64" customFormat="1" ht="15.75">
      <c r="A23" s="32" t="s">
        <v>134</v>
      </c>
      <c r="B23" s="29">
        <v>2605</v>
      </c>
      <c r="C23" s="29">
        <v>1484</v>
      </c>
      <c r="D23" s="29">
        <v>6245</v>
      </c>
      <c r="E23" s="29">
        <v>6628</v>
      </c>
      <c r="F23" s="29">
        <v>3237</v>
      </c>
      <c r="G23" s="29">
        <v>2210</v>
      </c>
      <c r="H23" s="29">
        <v>3121</v>
      </c>
      <c r="I23" s="29">
        <v>3604</v>
      </c>
      <c r="J23" s="29">
        <v>3601</v>
      </c>
      <c r="K23" s="29">
        <v>3116</v>
      </c>
      <c r="L23" s="29">
        <v>2931</v>
      </c>
      <c r="M23" s="29">
        <v>2525</v>
      </c>
      <c r="N23" s="29">
        <f t="shared" si="0"/>
        <v>3442.25</v>
      </c>
    </row>
    <row r="24" spans="1:14" s="64" customFormat="1" ht="15.75">
      <c r="A24" s="63" t="s">
        <v>138</v>
      </c>
      <c r="B24" s="30">
        <v>2151</v>
      </c>
      <c r="C24" s="30">
        <v>2271</v>
      </c>
      <c r="D24" s="30">
        <v>8540</v>
      </c>
      <c r="E24" s="30">
        <v>7758</v>
      </c>
      <c r="F24" s="30">
        <v>3900</v>
      </c>
      <c r="G24" s="30">
        <v>3447</v>
      </c>
      <c r="H24" s="30">
        <v>4332</v>
      </c>
      <c r="I24" s="30">
        <v>4309</v>
      </c>
      <c r="J24" s="30">
        <v>4660</v>
      </c>
      <c r="K24" s="30">
        <v>4001</v>
      </c>
      <c r="L24" s="30">
        <v>3865</v>
      </c>
      <c r="M24" s="30">
        <v>4525</v>
      </c>
      <c r="N24" s="30">
        <f t="shared" si="0"/>
        <v>4479.916666666667</v>
      </c>
    </row>
    <row r="25" spans="1:14" s="64" customFormat="1" ht="15.75">
      <c r="A25" s="32" t="s">
        <v>143</v>
      </c>
      <c r="B25" s="29">
        <v>4059</v>
      </c>
      <c r="C25" s="29">
        <v>2689</v>
      </c>
      <c r="D25" s="29">
        <v>9006</v>
      </c>
      <c r="E25" s="29">
        <v>6952</v>
      </c>
      <c r="F25" s="29">
        <v>3921</v>
      </c>
      <c r="G25" s="29">
        <v>3701</v>
      </c>
      <c r="H25" s="29">
        <v>4365</v>
      </c>
      <c r="I25" s="29">
        <v>3833</v>
      </c>
      <c r="J25" s="29">
        <v>4053</v>
      </c>
      <c r="K25" s="29">
        <v>3829</v>
      </c>
      <c r="L25" s="29">
        <v>3583</v>
      </c>
      <c r="M25" s="29">
        <v>4172</v>
      </c>
      <c r="N25" s="29">
        <f t="shared" si="0"/>
        <v>4513.583333333333</v>
      </c>
    </row>
    <row r="26" spans="1:14" s="64" customFormat="1" ht="15.75">
      <c r="A26" s="162" t="s">
        <v>145</v>
      </c>
      <c r="B26" s="163">
        <v>3444</v>
      </c>
      <c r="C26" s="163">
        <v>4292</v>
      </c>
      <c r="D26" s="163">
        <v>7323</v>
      </c>
      <c r="E26" s="163">
        <v>4502</v>
      </c>
      <c r="F26" s="163">
        <v>3770</v>
      </c>
      <c r="G26" s="163">
        <v>3950</v>
      </c>
      <c r="H26" s="163">
        <v>7278</v>
      </c>
      <c r="I26" s="163">
        <v>4928</v>
      </c>
      <c r="J26" s="163">
        <v>4110</v>
      </c>
      <c r="K26" s="163">
        <v>3705</v>
      </c>
      <c r="L26" s="163">
        <v>3359</v>
      </c>
      <c r="M26" s="163">
        <v>3524</v>
      </c>
      <c r="N26" s="163">
        <f t="shared" si="0"/>
        <v>4515.416666666667</v>
      </c>
    </row>
    <row r="27" spans="1:14" s="64" customFormat="1" ht="15.75">
      <c r="A27" s="32" t="s">
        <v>148</v>
      </c>
      <c r="B27" s="29">
        <v>2919</v>
      </c>
      <c r="C27" s="29">
        <v>3259</v>
      </c>
      <c r="D27" s="29">
        <v>6099</v>
      </c>
      <c r="E27" s="29">
        <v>4277</v>
      </c>
      <c r="F27" s="29">
        <v>3438</v>
      </c>
      <c r="G27" s="29">
        <v>3535</v>
      </c>
      <c r="H27" s="29">
        <v>4025</v>
      </c>
      <c r="I27" s="29">
        <v>4304</v>
      </c>
      <c r="J27" s="29">
        <v>6052</v>
      </c>
      <c r="K27" s="29">
        <v>4640</v>
      </c>
      <c r="L27" s="29">
        <v>3386</v>
      </c>
      <c r="M27" s="29">
        <v>3424</v>
      </c>
      <c r="N27" s="29">
        <f t="shared" si="0"/>
        <v>4113.166666666667</v>
      </c>
    </row>
    <row r="28" spans="1:14" s="64" customFormat="1" ht="15.75">
      <c r="A28" s="162" t="s">
        <v>152</v>
      </c>
      <c r="B28" s="163">
        <v>2635</v>
      </c>
      <c r="C28" s="163">
        <v>2674</v>
      </c>
      <c r="D28" s="163">
        <v>4410</v>
      </c>
      <c r="E28" s="163">
        <v>2761</v>
      </c>
      <c r="F28" s="163">
        <v>1728</v>
      </c>
      <c r="G28" s="163">
        <v>1903</v>
      </c>
      <c r="H28" s="163">
        <v>2829</v>
      </c>
      <c r="I28" s="163">
        <v>3035</v>
      </c>
      <c r="J28" s="163">
        <v>3762</v>
      </c>
      <c r="K28" s="163">
        <v>1801</v>
      </c>
      <c r="L28" s="163">
        <v>1796</v>
      </c>
      <c r="M28" s="163">
        <v>1409</v>
      </c>
      <c r="N28" s="163">
        <f>AVERAGE(B28:M28)</f>
        <v>2561.9166666666665</v>
      </c>
    </row>
    <row r="29" spans="1:14" s="64" customFormat="1" ht="15.75">
      <c r="A29" s="168" t="s">
        <v>154</v>
      </c>
      <c r="B29" s="169">
        <v>1181</v>
      </c>
      <c r="C29" s="169">
        <v>1563</v>
      </c>
      <c r="D29" s="169">
        <v>4832</v>
      </c>
      <c r="E29" s="169">
        <v>1660</v>
      </c>
      <c r="F29" s="169">
        <v>1443</v>
      </c>
      <c r="G29" s="169">
        <v>1601</v>
      </c>
      <c r="H29" s="169">
        <v>2621</v>
      </c>
      <c r="I29" s="169">
        <v>2275</v>
      </c>
      <c r="J29" s="169">
        <v>2028</v>
      </c>
      <c r="K29" s="169">
        <v>1835</v>
      </c>
      <c r="L29" s="169">
        <v>1892</v>
      </c>
      <c r="M29" s="169">
        <v>1771</v>
      </c>
      <c r="N29" s="169">
        <f>AVERAGE(B29:M29)</f>
        <v>2058.5</v>
      </c>
    </row>
  </sheetData>
  <sheetProtection/>
  <mergeCells count="1">
    <mergeCell ref="A1:N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</sheetPr>
  <dimension ref="A1:P31"/>
  <sheetViews>
    <sheetView tabSelected="1"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29" sqref="N29"/>
    </sheetView>
  </sheetViews>
  <sheetFormatPr defaultColWidth="9.00390625" defaultRowHeight="12.75"/>
  <cols>
    <col min="14" max="14" width="9.125" style="161" customWidth="1"/>
    <col min="16" max="16" width="11.75390625" style="0" customWidth="1"/>
  </cols>
  <sheetData>
    <row r="1" spans="1:14" s="2" customFormat="1" ht="27" customHeight="1">
      <c r="A1" s="177" t="s">
        <v>60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5" s="3" customFormat="1" ht="35.25" customHeight="1">
      <c r="A2" s="34" t="s">
        <v>43</v>
      </c>
      <c r="B2" s="6" t="s">
        <v>44</v>
      </c>
      <c r="C2" s="6" t="s">
        <v>45</v>
      </c>
      <c r="D2" s="6" t="s">
        <v>46</v>
      </c>
      <c r="E2" s="6" t="s">
        <v>47</v>
      </c>
      <c r="F2" s="6" t="s">
        <v>48</v>
      </c>
      <c r="G2" s="6" t="s">
        <v>49</v>
      </c>
      <c r="H2" s="6" t="s">
        <v>50</v>
      </c>
      <c r="I2" s="6" t="s">
        <v>51</v>
      </c>
      <c r="J2" s="6" t="s">
        <v>52</v>
      </c>
      <c r="K2" s="6" t="s">
        <v>53</v>
      </c>
      <c r="L2" s="6" t="s">
        <v>54</v>
      </c>
      <c r="M2" s="6" t="s">
        <v>55</v>
      </c>
      <c r="N2" s="7" t="s">
        <v>21</v>
      </c>
      <c r="O2" s="7" t="s">
        <v>56</v>
      </c>
    </row>
    <row r="3" spans="1:16" s="4" customFormat="1" ht="15.75">
      <c r="A3" s="35" t="s">
        <v>29</v>
      </c>
      <c r="B3" s="33">
        <v>694</v>
      </c>
      <c r="C3" s="33">
        <v>735</v>
      </c>
      <c r="D3" s="33">
        <v>484</v>
      </c>
      <c r="E3" s="33">
        <v>992</v>
      </c>
      <c r="F3" s="33">
        <v>702</v>
      </c>
      <c r="G3" s="33">
        <v>732</v>
      </c>
      <c r="H3" s="33">
        <v>1412</v>
      </c>
      <c r="I3" s="33">
        <v>741</v>
      </c>
      <c r="J3" s="33">
        <v>998</v>
      </c>
      <c r="K3" s="33">
        <v>2131</v>
      </c>
      <c r="L3" s="33">
        <v>705</v>
      </c>
      <c r="M3" s="33">
        <v>705</v>
      </c>
      <c r="N3" s="156">
        <f aca="true" t="shared" si="0" ref="N3:N23">SUM(B3:M3)</f>
        <v>11031</v>
      </c>
      <c r="O3" s="33">
        <v>919</v>
      </c>
      <c r="P3" s="133"/>
    </row>
    <row r="4" spans="1:16" s="4" customFormat="1" ht="15.75">
      <c r="A4" s="12" t="s">
        <v>30</v>
      </c>
      <c r="B4" s="30">
        <v>1160</v>
      </c>
      <c r="C4" s="30">
        <v>847</v>
      </c>
      <c r="D4" s="30">
        <v>1041</v>
      </c>
      <c r="E4" s="30">
        <v>856</v>
      </c>
      <c r="F4" s="30">
        <v>702</v>
      </c>
      <c r="G4" s="30">
        <v>1654</v>
      </c>
      <c r="H4" s="30">
        <v>898</v>
      </c>
      <c r="I4" s="30">
        <v>986</v>
      </c>
      <c r="J4" s="30">
        <v>924</v>
      </c>
      <c r="K4" s="30">
        <v>824</v>
      </c>
      <c r="L4" s="30">
        <v>1271</v>
      </c>
      <c r="M4" s="30">
        <v>867</v>
      </c>
      <c r="N4" s="157">
        <f t="shared" si="0"/>
        <v>12030</v>
      </c>
      <c r="O4" s="30">
        <v>1003</v>
      </c>
      <c r="P4" s="133"/>
    </row>
    <row r="5" spans="1:16" s="4" customFormat="1" ht="15.75">
      <c r="A5" s="31" t="s">
        <v>31</v>
      </c>
      <c r="B5" s="29">
        <v>1039</v>
      </c>
      <c r="C5" s="29">
        <v>781</v>
      </c>
      <c r="D5" s="29">
        <v>910</v>
      </c>
      <c r="E5" s="29">
        <v>940</v>
      </c>
      <c r="F5" s="29">
        <v>984</v>
      </c>
      <c r="G5" s="29">
        <v>1505</v>
      </c>
      <c r="H5" s="29">
        <v>1055</v>
      </c>
      <c r="I5" s="29">
        <v>1007</v>
      </c>
      <c r="J5" s="29">
        <v>1598</v>
      </c>
      <c r="K5" s="29">
        <v>1184</v>
      </c>
      <c r="L5" s="29">
        <v>760</v>
      </c>
      <c r="M5" s="29">
        <v>341</v>
      </c>
      <c r="N5" s="158">
        <f t="shared" si="0"/>
        <v>12104</v>
      </c>
      <c r="O5" s="29">
        <v>1009</v>
      </c>
      <c r="P5" s="133"/>
    </row>
    <row r="6" spans="1:16" s="4" customFormat="1" ht="15.75">
      <c r="A6" s="12" t="s">
        <v>32</v>
      </c>
      <c r="B6" s="30">
        <v>1609</v>
      </c>
      <c r="C6" s="30">
        <v>1084</v>
      </c>
      <c r="D6" s="30">
        <v>860</v>
      </c>
      <c r="E6" s="30">
        <v>957</v>
      </c>
      <c r="F6" s="30">
        <v>942</v>
      </c>
      <c r="G6" s="30">
        <v>1110</v>
      </c>
      <c r="H6" s="30">
        <v>2001</v>
      </c>
      <c r="I6" s="30">
        <v>1250</v>
      </c>
      <c r="J6" s="30">
        <v>1665</v>
      </c>
      <c r="K6" s="30">
        <v>1154</v>
      </c>
      <c r="L6" s="30">
        <v>853</v>
      </c>
      <c r="M6" s="30">
        <v>876</v>
      </c>
      <c r="N6" s="157">
        <f t="shared" si="0"/>
        <v>14361</v>
      </c>
      <c r="O6" s="30">
        <v>1197</v>
      </c>
      <c r="P6" s="133"/>
    </row>
    <row r="7" spans="1:16" s="4" customFormat="1" ht="15.75">
      <c r="A7" s="31" t="s">
        <v>33</v>
      </c>
      <c r="B7" s="29">
        <v>1461</v>
      </c>
      <c r="C7" s="29">
        <v>1132</v>
      </c>
      <c r="D7" s="29">
        <v>1549</v>
      </c>
      <c r="E7" s="29">
        <v>1656</v>
      </c>
      <c r="F7" s="29">
        <v>1188</v>
      </c>
      <c r="G7" s="29">
        <v>740</v>
      </c>
      <c r="H7" s="29">
        <v>1589</v>
      </c>
      <c r="I7" s="29">
        <v>1210</v>
      </c>
      <c r="J7" s="29">
        <v>1044</v>
      </c>
      <c r="K7" s="29">
        <v>1956</v>
      </c>
      <c r="L7" s="29">
        <v>924</v>
      </c>
      <c r="M7" s="29">
        <v>581</v>
      </c>
      <c r="N7" s="158">
        <f t="shared" si="0"/>
        <v>15030</v>
      </c>
      <c r="O7" s="29">
        <v>1253</v>
      </c>
      <c r="P7" s="133"/>
    </row>
    <row r="8" spans="1:16" s="4" customFormat="1" ht="15.75">
      <c r="A8" s="13" t="s">
        <v>34</v>
      </c>
      <c r="B8" s="30">
        <v>1443</v>
      </c>
      <c r="C8" s="30">
        <v>1164</v>
      </c>
      <c r="D8" s="30">
        <v>717</v>
      </c>
      <c r="E8" s="30">
        <v>1136</v>
      </c>
      <c r="F8" s="30">
        <v>942</v>
      </c>
      <c r="G8" s="30">
        <v>934</v>
      </c>
      <c r="H8" s="30">
        <v>1122</v>
      </c>
      <c r="I8" s="30">
        <v>1020</v>
      </c>
      <c r="J8" s="30">
        <v>1160</v>
      </c>
      <c r="K8" s="30">
        <v>981</v>
      </c>
      <c r="L8" s="30">
        <v>606</v>
      </c>
      <c r="M8" s="30">
        <v>600</v>
      </c>
      <c r="N8" s="157">
        <f t="shared" si="0"/>
        <v>11825</v>
      </c>
      <c r="O8" s="30">
        <v>985</v>
      </c>
      <c r="P8" s="133"/>
    </row>
    <row r="9" spans="1:16" s="4" customFormat="1" ht="15.75">
      <c r="A9" s="32" t="s">
        <v>35</v>
      </c>
      <c r="B9" s="29">
        <v>1045</v>
      </c>
      <c r="C9" s="29">
        <v>904</v>
      </c>
      <c r="D9" s="29">
        <v>992</v>
      </c>
      <c r="E9" s="29">
        <v>873</v>
      </c>
      <c r="F9" s="29">
        <v>785</v>
      </c>
      <c r="G9" s="29">
        <v>857</v>
      </c>
      <c r="H9" s="29">
        <v>1012</v>
      </c>
      <c r="I9" s="29">
        <v>1136</v>
      </c>
      <c r="J9" s="29">
        <v>986</v>
      </c>
      <c r="K9" s="29">
        <v>906</v>
      </c>
      <c r="L9" s="29">
        <v>453</v>
      </c>
      <c r="M9" s="29">
        <v>630</v>
      </c>
      <c r="N9" s="158">
        <f t="shared" si="0"/>
        <v>10579</v>
      </c>
      <c r="O9" s="29">
        <v>882</v>
      </c>
      <c r="P9" s="133"/>
    </row>
    <row r="10" spans="1:16" s="4" customFormat="1" ht="15.75">
      <c r="A10" s="13" t="s">
        <v>36</v>
      </c>
      <c r="B10" s="30">
        <v>828</v>
      </c>
      <c r="C10" s="30">
        <v>1005</v>
      </c>
      <c r="D10" s="30">
        <v>593</v>
      </c>
      <c r="E10" s="30">
        <v>1505</v>
      </c>
      <c r="F10" s="30">
        <v>777</v>
      </c>
      <c r="G10" s="30">
        <v>752</v>
      </c>
      <c r="H10" s="30">
        <v>804</v>
      </c>
      <c r="I10" s="30">
        <v>1237</v>
      </c>
      <c r="J10" s="30">
        <v>1456</v>
      </c>
      <c r="K10" s="30">
        <v>778</v>
      </c>
      <c r="L10" s="30">
        <v>1037</v>
      </c>
      <c r="M10" s="30">
        <v>436</v>
      </c>
      <c r="N10" s="157">
        <f t="shared" si="0"/>
        <v>11208</v>
      </c>
      <c r="O10" s="30">
        <v>934</v>
      </c>
      <c r="P10" s="133"/>
    </row>
    <row r="11" spans="1:16" s="4" customFormat="1" ht="15.75">
      <c r="A11" s="32" t="s">
        <v>37</v>
      </c>
      <c r="B11" s="29">
        <v>833</v>
      </c>
      <c r="C11" s="29">
        <v>1077</v>
      </c>
      <c r="D11" s="29">
        <v>656</v>
      </c>
      <c r="E11" s="29">
        <v>1226</v>
      </c>
      <c r="F11" s="29">
        <v>1381</v>
      </c>
      <c r="G11" s="29">
        <v>1295</v>
      </c>
      <c r="H11" s="29">
        <v>826</v>
      </c>
      <c r="I11" s="29">
        <v>829</v>
      </c>
      <c r="J11" s="29">
        <v>985</v>
      </c>
      <c r="K11" s="29">
        <v>1085</v>
      </c>
      <c r="L11" s="29">
        <v>731</v>
      </c>
      <c r="M11" s="29">
        <v>457</v>
      </c>
      <c r="N11" s="158">
        <f t="shared" si="0"/>
        <v>11381</v>
      </c>
      <c r="O11" s="29">
        <v>948</v>
      </c>
      <c r="P11" s="133"/>
    </row>
    <row r="12" spans="1:16" s="4" customFormat="1" ht="15.75">
      <c r="A12" s="13" t="s">
        <v>38</v>
      </c>
      <c r="B12" s="30">
        <v>849</v>
      </c>
      <c r="C12" s="30">
        <v>991</v>
      </c>
      <c r="D12" s="30">
        <v>753</v>
      </c>
      <c r="E12" s="30">
        <v>1261</v>
      </c>
      <c r="F12" s="30">
        <v>895</v>
      </c>
      <c r="G12" s="30">
        <v>832</v>
      </c>
      <c r="H12" s="30">
        <v>827</v>
      </c>
      <c r="I12" s="30">
        <v>645</v>
      </c>
      <c r="J12" s="30">
        <v>752</v>
      </c>
      <c r="K12" s="30">
        <v>718</v>
      </c>
      <c r="L12" s="30">
        <v>566</v>
      </c>
      <c r="M12" s="30">
        <v>413</v>
      </c>
      <c r="N12" s="157">
        <f t="shared" si="0"/>
        <v>9502</v>
      </c>
      <c r="O12" s="30">
        <v>792</v>
      </c>
      <c r="P12" s="133"/>
    </row>
    <row r="13" spans="1:16" s="4" customFormat="1" ht="15.75">
      <c r="A13" s="32" t="s">
        <v>39</v>
      </c>
      <c r="B13" s="29">
        <v>558</v>
      </c>
      <c r="C13" s="29">
        <v>697</v>
      </c>
      <c r="D13" s="29">
        <v>592</v>
      </c>
      <c r="E13" s="29">
        <v>1458</v>
      </c>
      <c r="F13" s="29">
        <v>947</v>
      </c>
      <c r="G13" s="29">
        <v>730</v>
      </c>
      <c r="H13" s="29">
        <v>870</v>
      </c>
      <c r="I13" s="29">
        <v>939</v>
      </c>
      <c r="J13" s="29">
        <v>1062</v>
      </c>
      <c r="K13" s="29">
        <v>842</v>
      </c>
      <c r="L13" s="29">
        <v>581</v>
      </c>
      <c r="M13" s="29">
        <v>594</v>
      </c>
      <c r="N13" s="158">
        <f t="shared" si="0"/>
        <v>9870</v>
      </c>
      <c r="O13" s="29">
        <v>823</v>
      </c>
      <c r="P13" s="133"/>
    </row>
    <row r="14" spans="1:16" s="4" customFormat="1" ht="15.75">
      <c r="A14" s="13" t="s">
        <v>40</v>
      </c>
      <c r="B14" s="30">
        <v>520</v>
      </c>
      <c r="C14" s="30">
        <v>1592</v>
      </c>
      <c r="D14" s="30">
        <v>1201</v>
      </c>
      <c r="E14" s="30">
        <v>1051</v>
      </c>
      <c r="F14" s="30">
        <v>993</v>
      </c>
      <c r="G14" s="30">
        <v>929</v>
      </c>
      <c r="H14" s="30">
        <v>901</v>
      </c>
      <c r="I14" s="30">
        <v>849</v>
      </c>
      <c r="J14" s="30">
        <v>1074</v>
      </c>
      <c r="K14" s="30">
        <v>592</v>
      </c>
      <c r="L14" s="30">
        <v>620</v>
      </c>
      <c r="M14" s="30">
        <v>320</v>
      </c>
      <c r="N14" s="157">
        <f t="shared" si="0"/>
        <v>10642</v>
      </c>
      <c r="O14" s="30">
        <v>886</v>
      </c>
      <c r="P14" s="133"/>
    </row>
    <row r="15" spans="1:16" s="4" customFormat="1" ht="15.75">
      <c r="A15" s="32" t="s">
        <v>41</v>
      </c>
      <c r="B15" s="29">
        <v>484</v>
      </c>
      <c r="C15" s="29">
        <v>573</v>
      </c>
      <c r="D15" s="29">
        <v>630</v>
      </c>
      <c r="E15" s="29">
        <v>1072</v>
      </c>
      <c r="F15" s="29">
        <v>731</v>
      </c>
      <c r="G15" s="29">
        <v>1180</v>
      </c>
      <c r="H15" s="29">
        <v>782</v>
      </c>
      <c r="I15" s="29">
        <v>1075</v>
      </c>
      <c r="J15" s="29">
        <v>946</v>
      </c>
      <c r="K15" s="29">
        <v>1036</v>
      </c>
      <c r="L15" s="29">
        <v>363</v>
      </c>
      <c r="M15" s="29">
        <v>617</v>
      </c>
      <c r="N15" s="158">
        <f t="shared" si="0"/>
        <v>9489</v>
      </c>
      <c r="O15" s="29">
        <v>791</v>
      </c>
      <c r="P15" s="133"/>
    </row>
    <row r="16" spans="1:16" s="4" customFormat="1" ht="15.75">
      <c r="A16" s="13" t="s">
        <v>42</v>
      </c>
      <c r="B16" s="30">
        <v>286</v>
      </c>
      <c r="C16" s="30">
        <v>823</v>
      </c>
      <c r="D16" s="30">
        <v>983</v>
      </c>
      <c r="E16" s="30">
        <v>1103</v>
      </c>
      <c r="F16" s="30">
        <v>666</v>
      </c>
      <c r="G16" s="30">
        <v>1173</v>
      </c>
      <c r="H16" s="30">
        <v>938</v>
      </c>
      <c r="I16" s="30">
        <v>645</v>
      </c>
      <c r="J16" s="30">
        <v>718</v>
      </c>
      <c r="K16" s="30">
        <v>967</v>
      </c>
      <c r="L16" s="30">
        <v>345</v>
      </c>
      <c r="M16" s="30">
        <v>748</v>
      </c>
      <c r="N16" s="157">
        <f t="shared" si="0"/>
        <v>9395</v>
      </c>
      <c r="O16" s="30">
        <v>783</v>
      </c>
      <c r="P16" s="133"/>
    </row>
    <row r="17" spans="1:16" s="4" customFormat="1" ht="15.75">
      <c r="A17" s="32" t="s">
        <v>58</v>
      </c>
      <c r="B17" s="29">
        <v>236</v>
      </c>
      <c r="C17" s="29">
        <v>350</v>
      </c>
      <c r="D17" s="29">
        <v>1057</v>
      </c>
      <c r="E17" s="29">
        <v>2367</v>
      </c>
      <c r="F17" s="29">
        <v>1751</v>
      </c>
      <c r="G17" s="29">
        <v>638</v>
      </c>
      <c r="H17" s="29">
        <v>767</v>
      </c>
      <c r="I17" s="29">
        <v>618</v>
      </c>
      <c r="J17" s="29">
        <v>730</v>
      </c>
      <c r="K17" s="29">
        <v>641</v>
      </c>
      <c r="L17" s="29">
        <v>371</v>
      </c>
      <c r="M17" s="29">
        <v>350</v>
      </c>
      <c r="N17" s="158">
        <f t="shared" si="0"/>
        <v>9876</v>
      </c>
      <c r="O17" s="29">
        <v>823</v>
      </c>
      <c r="P17" s="133"/>
    </row>
    <row r="18" spans="1:16" s="4" customFormat="1" ht="15.75">
      <c r="A18" s="63" t="s">
        <v>62</v>
      </c>
      <c r="B18" s="30">
        <v>1001</v>
      </c>
      <c r="C18" s="30">
        <v>581</v>
      </c>
      <c r="D18" s="30">
        <v>1539</v>
      </c>
      <c r="E18" s="30">
        <v>1975</v>
      </c>
      <c r="F18" s="30">
        <v>1490</v>
      </c>
      <c r="G18" s="30">
        <v>1100</v>
      </c>
      <c r="H18" s="30">
        <v>1147</v>
      </c>
      <c r="I18" s="30">
        <v>950</v>
      </c>
      <c r="J18" s="30">
        <v>770</v>
      </c>
      <c r="K18" s="30">
        <v>896</v>
      </c>
      <c r="L18" s="30">
        <v>654</v>
      </c>
      <c r="M18" s="30">
        <v>337</v>
      </c>
      <c r="N18" s="157">
        <f t="shared" si="0"/>
        <v>12440</v>
      </c>
      <c r="O18" s="30">
        <v>1037</v>
      </c>
      <c r="P18" s="133"/>
    </row>
    <row r="19" spans="1:16" s="64" customFormat="1" ht="15.75">
      <c r="A19" s="32" t="s">
        <v>65</v>
      </c>
      <c r="B19" s="29">
        <v>837</v>
      </c>
      <c r="C19" s="29">
        <v>1038</v>
      </c>
      <c r="D19" s="29">
        <v>1845</v>
      </c>
      <c r="E19" s="29">
        <v>2397</v>
      </c>
      <c r="F19" s="29">
        <v>1684</v>
      </c>
      <c r="G19" s="29">
        <v>1564</v>
      </c>
      <c r="H19" s="29">
        <v>1202</v>
      </c>
      <c r="I19" s="29">
        <v>1709</v>
      </c>
      <c r="J19" s="29">
        <v>1396</v>
      </c>
      <c r="K19" s="29">
        <v>1761</v>
      </c>
      <c r="L19" s="29">
        <v>972</v>
      </c>
      <c r="M19" s="29">
        <v>1038</v>
      </c>
      <c r="N19" s="158">
        <f t="shared" si="0"/>
        <v>17443</v>
      </c>
      <c r="O19" s="29">
        <v>1454</v>
      </c>
      <c r="P19" s="133"/>
    </row>
    <row r="20" spans="1:16" s="4" customFormat="1" ht="15.75">
      <c r="A20" s="63" t="s">
        <v>66</v>
      </c>
      <c r="B20" s="30">
        <v>743</v>
      </c>
      <c r="C20" s="30">
        <v>2195</v>
      </c>
      <c r="D20" s="30">
        <v>1680</v>
      </c>
      <c r="E20" s="30">
        <v>855</v>
      </c>
      <c r="F20" s="30">
        <v>705</v>
      </c>
      <c r="G20" s="30">
        <v>790</v>
      </c>
      <c r="H20" s="30">
        <v>747</v>
      </c>
      <c r="I20" s="30">
        <v>371</v>
      </c>
      <c r="J20" s="30">
        <v>988</v>
      </c>
      <c r="K20" s="30">
        <v>708</v>
      </c>
      <c r="L20" s="30">
        <v>397</v>
      </c>
      <c r="M20" s="30">
        <v>1047</v>
      </c>
      <c r="N20" s="157">
        <f t="shared" si="0"/>
        <v>11226</v>
      </c>
      <c r="O20" s="30">
        <v>936</v>
      </c>
      <c r="P20" s="133"/>
    </row>
    <row r="21" spans="1:16" s="64" customFormat="1" ht="15.75">
      <c r="A21" s="134" t="s">
        <v>68</v>
      </c>
      <c r="B21" s="135">
        <v>461</v>
      </c>
      <c r="C21" s="135">
        <v>202</v>
      </c>
      <c r="D21" s="135">
        <v>3826</v>
      </c>
      <c r="E21" s="135">
        <v>1543</v>
      </c>
      <c r="F21" s="135">
        <v>678</v>
      </c>
      <c r="G21" s="135">
        <v>1191</v>
      </c>
      <c r="H21" s="135">
        <v>1246</v>
      </c>
      <c r="I21" s="135">
        <v>950</v>
      </c>
      <c r="J21" s="135">
        <v>926</v>
      </c>
      <c r="K21" s="135">
        <v>738</v>
      </c>
      <c r="L21" s="135">
        <v>7648</v>
      </c>
      <c r="M21" s="135">
        <v>1907</v>
      </c>
      <c r="N21" s="159">
        <v>21316</v>
      </c>
      <c r="O21" s="135">
        <v>1776.3333333333333</v>
      </c>
      <c r="P21" s="136"/>
    </row>
    <row r="22" spans="1:16" s="64" customFormat="1" ht="15.75">
      <c r="A22" s="63" t="s">
        <v>132</v>
      </c>
      <c r="B22" s="30">
        <v>1302</v>
      </c>
      <c r="C22" s="30">
        <v>661</v>
      </c>
      <c r="D22" s="30">
        <v>1980</v>
      </c>
      <c r="E22" s="30">
        <v>844</v>
      </c>
      <c r="F22" s="30">
        <v>3710</v>
      </c>
      <c r="G22" s="30">
        <v>1279</v>
      </c>
      <c r="H22" s="30">
        <v>2474</v>
      </c>
      <c r="I22" s="30">
        <v>2747</v>
      </c>
      <c r="J22" s="30">
        <v>1679</v>
      </c>
      <c r="K22" s="30">
        <v>1773</v>
      </c>
      <c r="L22" s="30">
        <v>995</v>
      </c>
      <c r="M22" s="30">
        <v>4541</v>
      </c>
      <c r="N22" s="157">
        <f t="shared" si="0"/>
        <v>23985</v>
      </c>
      <c r="O22" s="30">
        <f aca="true" t="shared" si="1" ref="O22:O28">AVERAGE(B22:M22)</f>
        <v>1998.75</v>
      </c>
      <c r="P22" s="133"/>
    </row>
    <row r="23" spans="1:15" s="64" customFormat="1" ht="15.75">
      <c r="A23" s="32" t="s">
        <v>134</v>
      </c>
      <c r="B23" s="29">
        <v>687</v>
      </c>
      <c r="C23" s="29">
        <v>428</v>
      </c>
      <c r="D23" s="29">
        <v>5654</v>
      </c>
      <c r="E23" s="29">
        <v>2954</v>
      </c>
      <c r="F23" s="29">
        <v>1101</v>
      </c>
      <c r="G23" s="29">
        <v>945</v>
      </c>
      <c r="H23" s="29">
        <v>1760</v>
      </c>
      <c r="I23" s="29">
        <v>1967</v>
      </c>
      <c r="J23" s="29">
        <v>1948</v>
      </c>
      <c r="K23" s="29">
        <v>1055</v>
      </c>
      <c r="L23" s="29">
        <v>1289</v>
      </c>
      <c r="M23" s="29">
        <v>1120</v>
      </c>
      <c r="N23" s="158">
        <f t="shared" si="0"/>
        <v>20908</v>
      </c>
      <c r="O23" s="29">
        <f t="shared" si="1"/>
        <v>1742.3333333333333</v>
      </c>
    </row>
    <row r="24" spans="1:16" s="64" customFormat="1" ht="15.75">
      <c r="A24" s="63" t="s">
        <v>138</v>
      </c>
      <c r="B24" s="30">
        <v>753</v>
      </c>
      <c r="C24" s="30">
        <v>940</v>
      </c>
      <c r="D24" s="30">
        <v>7002</v>
      </c>
      <c r="E24" s="30">
        <v>1947</v>
      </c>
      <c r="F24" s="30">
        <v>1297</v>
      </c>
      <c r="G24" s="30">
        <v>1107</v>
      </c>
      <c r="H24" s="30">
        <v>1740</v>
      </c>
      <c r="I24" s="30">
        <v>1342</v>
      </c>
      <c r="J24" s="30">
        <v>1834</v>
      </c>
      <c r="K24" s="30">
        <v>939</v>
      </c>
      <c r="L24" s="30">
        <v>1090</v>
      </c>
      <c r="M24" s="30">
        <v>1627</v>
      </c>
      <c r="N24" s="157">
        <f aca="true" t="shared" si="2" ref="N24:N29">SUM(B24:M24)</f>
        <v>21618</v>
      </c>
      <c r="O24" s="30">
        <f t="shared" si="1"/>
        <v>1801.5</v>
      </c>
      <c r="P24" s="133"/>
    </row>
    <row r="25" spans="1:15" s="64" customFormat="1" ht="15.75">
      <c r="A25" s="32" t="s">
        <v>143</v>
      </c>
      <c r="B25" s="29">
        <v>815</v>
      </c>
      <c r="C25" s="29">
        <v>616</v>
      </c>
      <c r="D25" s="29">
        <v>7051</v>
      </c>
      <c r="E25" s="29">
        <v>1129</v>
      </c>
      <c r="F25" s="29">
        <v>1054</v>
      </c>
      <c r="G25" s="29">
        <v>1298</v>
      </c>
      <c r="H25" s="29">
        <v>1616</v>
      </c>
      <c r="I25" s="29">
        <v>970</v>
      </c>
      <c r="J25" s="29">
        <v>1429</v>
      </c>
      <c r="K25" s="29">
        <v>961</v>
      </c>
      <c r="L25" s="29">
        <v>787</v>
      </c>
      <c r="M25" s="29">
        <v>1409</v>
      </c>
      <c r="N25" s="158">
        <f t="shared" si="2"/>
        <v>19135</v>
      </c>
      <c r="O25" s="29">
        <f t="shared" si="1"/>
        <v>1594.5833333333333</v>
      </c>
    </row>
    <row r="26" spans="1:15" s="64" customFormat="1" ht="15.75">
      <c r="A26" s="63" t="s">
        <v>145</v>
      </c>
      <c r="B26" s="30">
        <v>761</v>
      </c>
      <c r="C26" s="30">
        <v>1726</v>
      </c>
      <c r="D26" s="30">
        <v>4155</v>
      </c>
      <c r="E26" s="30">
        <v>982</v>
      </c>
      <c r="F26" s="30">
        <v>894</v>
      </c>
      <c r="G26" s="30">
        <v>1011</v>
      </c>
      <c r="H26" s="30">
        <v>4483</v>
      </c>
      <c r="I26" s="30">
        <v>776</v>
      </c>
      <c r="J26" s="30">
        <v>829</v>
      </c>
      <c r="K26" s="30">
        <v>829</v>
      </c>
      <c r="L26" s="30">
        <v>575</v>
      </c>
      <c r="M26" s="30">
        <v>843</v>
      </c>
      <c r="N26" s="157">
        <f t="shared" si="2"/>
        <v>17864</v>
      </c>
      <c r="O26" s="30">
        <f t="shared" si="1"/>
        <v>1488.6666666666667</v>
      </c>
    </row>
    <row r="27" spans="1:15" s="64" customFormat="1" ht="15.75">
      <c r="A27" s="32" t="s">
        <v>148</v>
      </c>
      <c r="B27" s="29">
        <v>453</v>
      </c>
      <c r="C27" s="29">
        <v>908</v>
      </c>
      <c r="D27" s="29">
        <v>3524</v>
      </c>
      <c r="E27" s="29">
        <v>696</v>
      </c>
      <c r="F27" s="29">
        <v>608</v>
      </c>
      <c r="G27" s="29">
        <v>801</v>
      </c>
      <c r="H27" s="29">
        <v>1328</v>
      </c>
      <c r="I27" s="29">
        <v>1194</v>
      </c>
      <c r="J27" s="29">
        <v>2787</v>
      </c>
      <c r="K27" s="29">
        <v>633</v>
      </c>
      <c r="L27" s="29">
        <v>663</v>
      </c>
      <c r="M27" s="29">
        <v>704</v>
      </c>
      <c r="N27" s="158">
        <f t="shared" si="2"/>
        <v>14299</v>
      </c>
      <c r="O27" s="29">
        <f t="shared" si="1"/>
        <v>1191.5833333333333</v>
      </c>
    </row>
    <row r="28" spans="1:15" s="64" customFormat="1" ht="15.75">
      <c r="A28" s="162" t="s">
        <v>152</v>
      </c>
      <c r="B28" s="163">
        <v>321</v>
      </c>
      <c r="C28" s="163">
        <v>650</v>
      </c>
      <c r="D28" s="163">
        <v>3337</v>
      </c>
      <c r="E28" s="163">
        <v>404</v>
      </c>
      <c r="F28" s="163">
        <v>635</v>
      </c>
      <c r="G28" s="163">
        <v>759</v>
      </c>
      <c r="H28" s="163">
        <v>1726</v>
      </c>
      <c r="I28" s="163">
        <v>1209</v>
      </c>
      <c r="J28" s="163">
        <v>2221</v>
      </c>
      <c r="K28" s="163">
        <v>470</v>
      </c>
      <c r="L28" s="163">
        <v>588</v>
      </c>
      <c r="M28" s="163">
        <v>467</v>
      </c>
      <c r="N28" s="171">
        <f t="shared" si="2"/>
        <v>12787</v>
      </c>
      <c r="O28" s="163">
        <f t="shared" si="1"/>
        <v>1065.5833333333333</v>
      </c>
    </row>
    <row r="29" spans="1:15" s="64" customFormat="1" ht="15.75">
      <c r="A29" s="168" t="s">
        <v>154</v>
      </c>
      <c r="B29" s="172">
        <v>231</v>
      </c>
      <c r="C29" s="172">
        <v>757</v>
      </c>
      <c r="D29" s="172">
        <v>3660</v>
      </c>
      <c r="E29" s="172">
        <v>382</v>
      </c>
      <c r="F29" s="172">
        <v>442</v>
      </c>
      <c r="G29" s="172">
        <v>576</v>
      </c>
      <c r="H29" s="172">
        <v>1425</v>
      </c>
      <c r="I29" s="172">
        <v>730</v>
      </c>
      <c r="J29" s="172">
        <v>741</v>
      </c>
      <c r="K29" s="172">
        <v>604</v>
      </c>
      <c r="L29" s="172">
        <v>654</v>
      </c>
      <c r="M29" s="172">
        <v>444</v>
      </c>
      <c r="N29" s="170">
        <f t="shared" si="2"/>
        <v>10646</v>
      </c>
      <c r="O29" s="169">
        <f>AVERAGE(B29:M29)</f>
        <v>887.1666666666666</v>
      </c>
    </row>
    <row r="30" spans="1:14" ht="12.7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160"/>
    </row>
    <row r="31" spans="1:14" ht="12.75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160"/>
    </row>
  </sheetData>
  <sheetProtection/>
  <mergeCells count="1">
    <mergeCell ref="A1:N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N38"/>
  <sheetViews>
    <sheetView zoomScalePageLayoutView="0" workbookViewId="0" topLeftCell="A1">
      <pane xSplit="1" ySplit="2" topLeftCell="B1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33" sqref="N33"/>
    </sheetView>
  </sheetViews>
  <sheetFormatPr defaultColWidth="9.00390625" defaultRowHeight="12.75"/>
  <sheetData>
    <row r="1" spans="1:14" s="2" customFormat="1" ht="27" customHeight="1">
      <c r="A1" s="177" t="s">
        <v>61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s="3" customFormat="1" ht="35.25" customHeight="1">
      <c r="A2" s="34" t="s">
        <v>43</v>
      </c>
      <c r="B2" s="6" t="s">
        <v>44</v>
      </c>
      <c r="C2" s="6" t="s">
        <v>45</v>
      </c>
      <c r="D2" s="6" t="s">
        <v>46</v>
      </c>
      <c r="E2" s="6" t="s">
        <v>47</v>
      </c>
      <c r="F2" s="6" t="s">
        <v>48</v>
      </c>
      <c r="G2" s="6" t="s">
        <v>49</v>
      </c>
      <c r="H2" s="6" t="s">
        <v>50</v>
      </c>
      <c r="I2" s="6" t="s">
        <v>51</v>
      </c>
      <c r="J2" s="6" t="s">
        <v>52</v>
      </c>
      <c r="K2" s="6" t="s">
        <v>53</v>
      </c>
      <c r="L2" s="6" t="s">
        <v>54</v>
      </c>
      <c r="M2" s="6" t="s">
        <v>55</v>
      </c>
      <c r="N2" s="7" t="s">
        <v>56</v>
      </c>
    </row>
    <row r="3" spans="1:14" s="4" customFormat="1" ht="15.75">
      <c r="A3" s="36" t="s">
        <v>29</v>
      </c>
      <c r="B3" s="33">
        <v>652</v>
      </c>
      <c r="C3" s="33">
        <v>759</v>
      </c>
      <c r="D3" s="33">
        <v>801</v>
      </c>
      <c r="E3" s="33">
        <v>937</v>
      </c>
      <c r="F3" s="33">
        <v>910</v>
      </c>
      <c r="G3" s="33">
        <v>876</v>
      </c>
      <c r="H3" s="33">
        <v>753</v>
      </c>
      <c r="I3" s="33">
        <v>724</v>
      </c>
      <c r="J3" s="33">
        <v>1109</v>
      </c>
      <c r="K3" s="33">
        <v>880</v>
      </c>
      <c r="L3" s="33">
        <v>568</v>
      </c>
      <c r="M3" s="33">
        <v>781</v>
      </c>
      <c r="N3" s="33">
        <v>813</v>
      </c>
    </row>
    <row r="4" spans="1:14" s="4" customFormat="1" ht="15.75">
      <c r="A4" s="12" t="s">
        <v>30</v>
      </c>
      <c r="B4" s="30">
        <v>917</v>
      </c>
      <c r="C4" s="30">
        <v>881</v>
      </c>
      <c r="D4" s="30">
        <v>1230</v>
      </c>
      <c r="E4" s="30">
        <v>909</v>
      </c>
      <c r="F4" s="30">
        <v>854</v>
      </c>
      <c r="G4" s="30">
        <v>1721</v>
      </c>
      <c r="H4" s="30">
        <v>1077</v>
      </c>
      <c r="I4" s="30">
        <v>1388</v>
      </c>
      <c r="J4" s="30">
        <v>1625</v>
      </c>
      <c r="K4" s="30">
        <v>1538</v>
      </c>
      <c r="L4" s="30">
        <v>1656</v>
      </c>
      <c r="M4" s="30">
        <v>1639</v>
      </c>
      <c r="N4" s="30">
        <v>1286</v>
      </c>
    </row>
    <row r="5" spans="1:14" s="4" customFormat="1" ht="15.75">
      <c r="A5" s="31" t="s">
        <v>31</v>
      </c>
      <c r="B5" s="29">
        <v>1116</v>
      </c>
      <c r="C5" s="29">
        <v>1155</v>
      </c>
      <c r="D5" s="29">
        <v>1638</v>
      </c>
      <c r="E5" s="29">
        <v>1310</v>
      </c>
      <c r="F5" s="29">
        <v>1469</v>
      </c>
      <c r="G5" s="29">
        <v>2046</v>
      </c>
      <c r="H5" s="29">
        <v>2069</v>
      </c>
      <c r="I5" s="29">
        <v>1909</v>
      </c>
      <c r="J5" s="29">
        <v>2039</v>
      </c>
      <c r="K5" s="29">
        <v>1657</v>
      </c>
      <c r="L5" s="29">
        <v>1782</v>
      </c>
      <c r="M5" s="29">
        <v>1090</v>
      </c>
      <c r="N5" s="29">
        <v>1607</v>
      </c>
    </row>
    <row r="6" spans="1:14" s="4" customFormat="1" ht="15.75">
      <c r="A6" s="12" t="s">
        <v>32</v>
      </c>
      <c r="B6" s="30">
        <v>1525</v>
      </c>
      <c r="C6" s="30">
        <v>1598</v>
      </c>
      <c r="D6" s="30">
        <v>1877</v>
      </c>
      <c r="E6" s="30">
        <v>1906</v>
      </c>
      <c r="F6" s="30">
        <v>2170</v>
      </c>
      <c r="G6" s="30">
        <v>2479</v>
      </c>
      <c r="H6" s="30">
        <v>3056</v>
      </c>
      <c r="I6" s="30">
        <v>2445</v>
      </c>
      <c r="J6" s="30">
        <v>3079</v>
      </c>
      <c r="K6" s="30">
        <v>2664</v>
      </c>
      <c r="L6" s="30">
        <v>2334</v>
      </c>
      <c r="M6" s="30">
        <v>2112</v>
      </c>
      <c r="N6" s="30">
        <v>2270</v>
      </c>
    </row>
    <row r="7" spans="1:14" s="4" customFormat="1" ht="15.75">
      <c r="A7" s="31" t="s">
        <v>33</v>
      </c>
      <c r="B7" s="29">
        <v>1828</v>
      </c>
      <c r="C7" s="29">
        <v>1827</v>
      </c>
      <c r="D7" s="29">
        <v>2579</v>
      </c>
      <c r="E7" s="29">
        <v>2688</v>
      </c>
      <c r="F7" s="29">
        <v>2413</v>
      </c>
      <c r="G7" s="29">
        <v>2585</v>
      </c>
      <c r="H7" s="29">
        <v>2542</v>
      </c>
      <c r="I7" s="29">
        <v>2680</v>
      </c>
      <c r="J7" s="29">
        <v>2395</v>
      </c>
      <c r="K7" s="29">
        <v>2598</v>
      </c>
      <c r="L7" s="29">
        <v>2103</v>
      </c>
      <c r="M7" s="29">
        <v>1526</v>
      </c>
      <c r="N7" s="29">
        <v>2314</v>
      </c>
    </row>
    <row r="8" spans="1:14" s="4" customFormat="1" ht="15.75">
      <c r="A8" s="13" t="s">
        <v>34</v>
      </c>
      <c r="B8" s="30">
        <v>1362</v>
      </c>
      <c r="C8" s="30">
        <v>1749</v>
      </c>
      <c r="D8" s="30">
        <v>1784</v>
      </c>
      <c r="E8" s="30">
        <v>1815</v>
      </c>
      <c r="F8" s="30">
        <v>1655</v>
      </c>
      <c r="G8" s="30">
        <v>1431</v>
      </c>
      <c r="H8" s="30">
        <v>1686</v>
      </c>
      <c r="I8" s="30">
        <v>1701</v>
      </c>
      <c r="J8" s="30">
        <v>2017</v>
      </c>
      <c r="K8" s="30">
        <v>1737</v>
      </c>
      <c r="L8" s="30">
        <v>1530</v>
      </c>
      <c r="M8" s="30">
        <v>1305</v>
      </c>
      <c r="N8" s="30">
        <v>1648</v>
      </c>
    </row>
    <row r="9" spans="1:14" s="4" customFormat="1" ht="15.75">
      <c r="A9" s="32" t="s">
        <v>35</v>
      </c>
      <c r="B9" s="29">
        <v>1459</v>
      </c>
      <c r="C9" s="29">
        <v>1380</v>
      </c>
      <c r="D9" s="29">
        <v>1786</v>
      </c>
      <c r="E9" s="29">
        <v>1287</v>
      </c>
      <c r="F9" s="29">
        <v>1180</v>
      </c>
      <c r="G9" s="29">
        <v>1369</v>
      </c>
      <c r="H9" s="29">
        <v>1334</v>
      </c>
      <c r="I9" s="29">
        <v>1714</v>
      </c>
      <c r="J9" s="29">
        <v>1815</v>
      </c>
      <c r="K9" s="29">
        <v>1886</v>
      </c>
      <c r="L9" s="29">
        <v>1495</v>
      </c>
      <c r="M9" s="29">
        <v>1315</v>
      </c>
      <c r="N9" s="29">
        <v>1502</v>
      </c>
    </row>
    <row r="10" spans="1:14" s="4" customFormat="1" ht="15.75">
      <c r="A10" s="13" t="s">
        <v>36</v>
      </c>
      <c r="B10" s="30">
        <v>1543</v>
      </c>
      <c r="C10" s="30">
        <v>1131</v>
      </c>
      <c r="D10" s="30">
        <v>1060</v>
      </c>
      <c r="E10" s="30">
        <v>1074</v>
      </c>
      <c r="F10" s="30">
        <v>845</v>
      </c>
      <c r="G10" s="30">
        <v>997</v>
      </c>
      <c r="H10" s="30">
        <v>1202</v>
      </c>
      <c r="I10" s="30">
        <v>1490</v>
      </c>
      <c r="J10" s="30">
        <v>1546</v>
      </c>
      <c r="K10" s="30">
        <v>1530</v>
      </c>
      <c r="L10" s="30">
        <v>1547</v>
      </c>
      <c r="M10" s="30">
        <v>1269</v>
      </c>
      <c r="N10" s="30">
        <v>1270</v>
      </c>
    </row>
    <row r="11" spans="1:14" s="4" customFormat="1" ht="15.75">
      <c r="A11" s="32" t="s">
        <v>37</v>
      </c>
      <c r="B11" s="29">
        <v>896</v>
      </c>
      <c r="C11" s="29">
        <v>1206</v>
      </c>
      <c r="D11" s="29">
        <v>1190</v>
      </c>
      <c r="E11" s="29">
        <v>992</v>
      </c>
      <c r="F11" s="29">
        <v>1392</v>
      </c>
      <c r="G11" s="29">
        <v>1677</v>
      </c>
      <c r="H11" s="29">
        <v>1476</v>
      </c>
      <c r="I11" s="29">
        <v>1155</v>
      </c>
      <c r="J11" s="29">
        <v>1191</v>
      </c>
      <c r="K11" s="29">
        <v>1685</v>
      </c>
      <c r="L11" s="29">
        <v>1305</v>
      </c>
      <c r="M11" s="29">
        <v>938</v>
      </c>
      <c r="N11" s="29">
        <v>1258</v>
      </c>
    </row>
    <row r="12" spans="1:14" s="4" customFormat="1" ht="15.75">
      <c r="A12" s="13" t="s">
        <v>38</v>
      </c>
      <c r="B12" s="30">
        <v>899</v>
      </c>
      <c r="C12" s="30">
        <v>817</v>
      </c>
      <c r="D12" s="30">
        <v>1098</v>
      </c>
      <c r="E12" s="30">
        <v>1027</v>
      </c>
      <c r="F12" s="30">
        <v>1015</v>
      </c>
      <c r="G12" s="30">
        <v>1073</v>
      </c>
      <c r="H12" s="30">
        <v>908</v>
      </c>
      <c r="I12" s="30">
        <v>849</v>
      </c>
      <c r="J12" s="30">
        <v>856</v>
      </c>
      <c r="K12" s="30">
        <v>998</v>
      </c>
      <c r="L12" s="30">
        <v>827</v>
      </c>
      <c r="M12" s="30">
        <v>482</v>
      </c>
      <c r="N12" s="30">
        <v>904</v>
      </c>
    </row>
    <row r="13" spans="1:14" s="4" customFormat="1" ht="15.75">
      <c r="A13" s="32" t="s">
        <v>39</v>
      </c>
      <c r="B13" s="29">
        <v>457</v>
      </c>
      <c r="C13" s="29">
        <v>581</v>
      </c>
      <c r="D13" s="29">
        <v>603</v>
      </c>
      <c r="E13" s="29">
        <v>837</v>
      </c>
      <c r="F13" s="29">
        <v>824</v>
      </c>
      <c r="G13" s="29">
        <v>694</v>
      </c>
      <c r="H13" s="29">
        <v>667</v>
      </c>
      <c r="I13" s="29">
        <v>807</v>
      </c>
      <c r="J13" s="29">
        <v>903</v>
      </c>
      <c r="K13" s="29">
        <v>804</v>
      </c>
      <c r="L13" s="29">
        <v>893</v>
      </c>
      <c r="M13" s="29">
        <v>725</v>
      </c>
      <c r="N13" s="29">
        <v>733</v>
      </c>
    </row>
    <row r="14" spans="1:14" s="4" customFormat="1" ht="15.75">
      <c r="A14" s="13" t="s">
        <v>40</v>
      </c>
      <c r="B14" s="30">
        <v>700</v>
      </c>
      <c r="C14" s="30">
        <v>1545</v>
      </c>
      <c r="D14" s="30">
        <v>1091</v>
      </c>
      <c r="E14" s="30">
        <v>950</v>
      </c>
      <c r="F14" s="30">
        <v>768</v>
      </c>
      <c r="G14" s="30">
        <v>829</v>
      </c>
      <c r="H14" s="30">
        <v>840</v>
      </c>
      <c r="I14" s="30">
        <v>980</v>
      </c>
      <c r="J14" s="30">
        <v>1047</v>
      </c>
      <c r="K14" s="30">
        <v>861</v>
      </c>
      <c r="L14" s="30">
        <v>665</v>
      </c>
      <c r="M14" s="30">
        <v>536</v>
      </c>
      <c r="N14" s="30">
        <v>901</v>
      </c>
    </row>
    <row r="15" spans="1:14" s="4" customFormat="1" ht="15.75">
      <c r="A15" s="32" t="s">
        <v>41</v>
      </c>
      <c r="B15" s="29">
        <v>499</v>
      </c>
      <c r="C15" s="29">
        <v>516</v>
      </c>
      <c r="D15" s="29">
        <v>765</v>
      </c>
      <c r="E15" s="29">
        <v>698</v>
      </c>
      <c r="F15" s="29">
        <v>538</v>
      </c>
      <c r="G15" s="29">
        <v>955</v>
      </c>
      <c r="H15" s="29">
        <v>647</v>
      </c>
      <c r="I15" s="29">
        <v>1135</v>
      </c>
      <c r="J15" s="29">
        <v>956</v>
      </c>
      <c r="K15" s="29">
        <v>833</v>
      </c>
      <c r="L15" s="29">
        <v>570</v>
      </c>
      <c r="M15" s="29">
        <v>545</v>
      </c>
      <c r="N15" s="29">
        <v>721</v>
      </c>
    </row>
    <row r="16" spans="1:14" s="4" customFormat="1" ht="15.75">
      <c r="A16" s="13" t="s">
        <v>42</v>
      </c>
      <c r="B16" s="30">
        <v>436</v>
      </c>
      <c r="C16" s="30">
        <v>437</v>
      </c>
      <c r="D16" s="30">
        <v>690</v>
      </c>
      <c r="E16" s="30">
        <v>733</v>
      </c>
      <c r="F16" s="30">
        <v>449</v>
      </c>
      <c r="G16" s="30">
        <v>672</v>
      </c>
      <c r="H16" s="30">
        <v>626</v>
      </c>
      <c r="I16" s="30">
        <v>475</v>
      </c>
      <c r="J16" s="30">
        <v>365</v>
      </c>
      <c r="K16" s="30">
        <v>503</v>
      </c>
      <c r="L16" s="30">
        <v>312</v>
      </c>
      <c r="M16" s="30">
        <v>215</v>
      </c>
      <c r="N16" s="30">
        <v>493</v>
      </c>
    </row>
    <row r="17" spans="1:14" s="4" customFormat="1" ht="15.75">
      <c r="A17" s="32" t="s">
        <v>58</v>
      </c>
      <c r="B17" s="29">
        <v>344</v>
      </c>
      <c r="C17" s="29">
        <v>302</v>
      </c>
      <c r="D17" s="29">
        <v>826</v>
      </c>
      <c r="E17" s="29">
        <v>1897</v>
      </c>
      <c r="F17" s="29">
        <v>1327</v>
      </c>
      <c r="G17" s="29">
        <v>483</v>
      </c>
      <c r="H17" s="29">
        <v>511</v>
      </c>
      <c r="I17" s="29">
        <v>460</v>
      </c>
      <c r="J17" s="29">
        <v>436</v>
      </c>
      <c r="K17" s="29">
        <v>340</v>
      </c>
      <c r="L17" s="29">
        <v>222</v>
      </c>
      <c r="M17" s="29">
        <v>173</v>
      </c>
      <c r="N17" s="29">
        <v>610</v>
      </c>
    </row>
    <row r="18" spans="1:14" s="4" customFormat="1" ht="15.75">
      <c r="A18" s="63" t="s">
        <v>62</v>
      </c>
      <c r="B18" s="30">
        <v>971</v>
      </c>
      <c r="C18" s="30">
        <v>585</v>
      </c>
      <c r="D18" s="30">
        <v>852</v>
      </c>
      <c r="E18" s="30">
        <v>1183</v>
      </c>
      <c r="F18" s="30">
        <v>573</v>
      </c>
      <c r="G18" s="30">
        <v>749</v>
      </c>
      <c r="H18" s="30">
        <v>656</v>
      </c>
      <c r="I18" s="30">
        <v>622</v>
      </c>
      <c r="J18" s="30">
        <v>460</v>
      </c>
      <c r="K18" s="30">
        <v>475</v>
      </c>
      <c r="L18" s="30">
        <v>467</v>
      </c>
      <c r="M18" s="30">
        <v>152</v>
      </c>
      <c r="N18" s="30">
        <v>645</v>
      </c>
    </row>
    <row r="19" spans="1:14" s="66" customFormat="1" ht="15.75">
      <c r="A19" s="70" t="s">
        <v>65</v>
      </c>
      <c r="B19" s="29">
        <v>587</v>
      </c>
      <c r="C19" s="29">
        <v>862</v>
      </c>
      <c r="D19" s="29">
        <v>1819</v>
      </c>
      <c r="E19" s="29">
        <v>2203</v>
      </c>
      <c r="F19" s="29">
        <v>1496</v>
      </c>
      <c r="G19" s="29">
        <v>1910</v>
      </c>
      <c r="H19" s="29">
        <v>1411</v>
      </c>
      <c r="I19" s="29">
        <v>1618</v>
      </c>
      <c r="J19" s="29">
        <v>1592</v>
      </c>
      <c r="K19" s="29">
        <v>1775</v>
      </c>
      <c r="L19" s="29">
        <v>1084</v>
      </c>
      <c r="M19" s="29">
        <v>608</v>
      </c>
      <c r="N19" s="29">
        <v>1414</v>
      </c>
    </row>
    <row r="20" spans="1:14" s="4" customFormat="1" ht="15.75">
      <c r="A20" s="63" t="s">
        <v>66</v>
      </c>
      <c r="B20" s="30">
        <v>1076</v>
      </c>
      <c r="C20" s="30">
        <v>2011</v>
      </c>
      <c r="D20" s="30">
        <v>1426</v>
      </c>
      <c r="E20" s="30">
        <v>711</v>
      </c>
      <c r="F20" s="30">
        <v>858</v>
      </c>
      <c r="G20" s="30">
        <v>735</v>
      </c>
      <c r="H20" s="72">
        <v>721</v>
      </c>
      <c r="I20" s="30">
        <v>599</v>
      </c>
      <c r="J20" s="30">
        <v>756</v>
      </c>
      <c r="K20" s="30">
        <v>517</v>
      </c>
      <c r="L20" s="30">
        <v>340</v>
      </c>
      <c r="M20" s="30">
        <v>598</v>
      </c>
      <c r="N20" s="30">
        <v>862</v>
      </c>
    </row>
    <row r="21" spans="1:14" s="64" customFormat="1" ht="15.75">
      <c r="A21" s="134" t="s">
        <v>68</v>
      </c>
      <c r="B21" s="135">
        <v>330</v>
      </c>
      <c r="C21" s="135">
        <v>235</v>
      </c>
      <c r="D21" s="135">
        <v>2009</v>
      </c>
      <c r="E21" s="135">
        <v>1004</v>
      </c>
      <c r="F21" s="135">
        <v>661</v>
      </c>
      <c r="G21" s="135">
        <v>1093</v>
      </c>
      <c r="H21" s="137">
        <v>1096</v>
      </c>
      <c r="I21" s="135">
        <v>779</v>
      </c>
      <c r="J21" s="135">
        <v>590</v>
      </c>
      <c r="K21" s="135">
        <v>762</v>
      </c>
      <c r="L21" s="135">
        <v>2911</v>
      </c>
      <c r="M21" s="135">
        <v>1006</v>
      </c>
      <c r="N21" s="135">
        <v>1039.6666666666667</v>
      </c>
    </row>
    <row r="22" spans="1:14" s="64" customFormat="1" ht="15.75">
      <c r="A22" s="63" t="s">
        <v>132</v>
      </c>
      <c r="B22" s="30">
        <v>1215</v>
      </c>
      <c r="C22" s="30">
        <v>989</v>
      </c>
      <c r="D22" s="30">
        <v>1219</v>
      </c>
      <c r="E22" s="30">
        <v>1116</v>
      </c>
      <c r="F22" s="30">
        <v>2944</v>
      </c>
      <c r="G22" s="30">
        <v>1023</v>
      </c>
      <c r="H22" s="72">
        <v>1755</v>
      </c>
      <c r="I22" s="30">
        <v>2200</v>
      </c>
      <c r="J22" s="72">
        <v>1493</v>
      </c>
      <c r="K22" s="72">
        <v>1307</v>
      </c>
      <c r="L22" s="30">
        <v>1102</v>
      </c>
      <c r="M22" s="30">
        <v>1918</v>
      </c>
      <c r="N22" s="30">
        <f aca="true" t="shared" si="0" ref="N22:N28">AVERAGE(B22:M22)</f>
        <v>1523.4166666666667</v>
      </c>
    </row>
    <row r="23" spans="1:14" s="64" customFormat="1" ht="15.75">
      <c r="A23" s="32" t="s">
        <v>134</v>
      </c>
      <c r="B23" s="29">
        <v>1056</v>
      </c>
      <c r="C23" s="29">
        <v>591</v>
      </c>
      <c r="D23" s="29">
        <v>3674</v>
      </c>
      <c r="E23" s="29">
        <v>2136</v>
      </c>
      <c r="F23" s="29">
        <v>1265</v>
      </c>
      <c r="G23" s="29">
        <v>1361</v>
      </c>
      <c r="H23" s="29">
        <v>1637</v>
      </c>
      <c r="I23" s="29">
        <v>1653</v>
      </c>
      <c r="J23" s="29">
        <v>2061</v>
      </c>
      <c r="K23" s="29">
        <v>1642</v>
      </c>
      <c r="L23" s="29">
        <v>1405</v>
      </c>
      <c r="M23" s="29">
        <v>1398</v>
      </c>
      <c r="N23" s="29">
        <f t="shared" si="0"/>
        <v>1656.5833333333333</v>
      </c>
    </row>
    <row r="24" spans="1:14" s="64" customFormat="1" ht="15.75">
      <c r="A24" s="63" t="s">
        <v>138</v>
      </c>
      <c r="B24" s="30">
        <v>1331</v>
      </c>
      <c r="C24" s="30">
        <v>1538</v>
      </c>
      <c r="D24" s="30">
        <v>5811</v>
      </c>
      <c r="E24" s="30">
        <v>2603</v>
      </c>
      <c r="F24" s="30">
        <v>2340</v>
      </c>
      <c r="G24" s="30">
        <v>2592</v>
      </c>
      <c r="H24" s="30">
        <v>2967</v>
      </c>
      <c r="I24" s="30">
        <v>2826</v>
      </c>
      <c r="J24" s="30">
        <v>3062</v>
      </c>
      <c r="K24" s="30">
        <v>2775</v>
      </c>
      <c r="L24" s="30">
        <v>2898</v>
      </c>
      <c r="M24" s="30">
        <v>3244</v>
      </c>
      <c r="N24" s="30">
        <f t="shared" si="0"/>
        <v>2832.25</v>
      </c>
    </row>
    <row r="25" spans="1:14" s="64" customFormat="1" ht="15.75">
      <c r="A25" s="32" t="s">
        <v>143</v>
      </c>
      <c r="B25" s="29">
        <v>2073</v>
      </c>
      <c r="C25" s="29">
        <v>1955</v>
      </c>
      <c r="D25" s="29">
        <v>5823</v>
      </c>
      <c r="E25" s="29">
        <v>2867</v>
      </c>
      <c r="F25" s="29">
        <v>2403</v>
      </c>
      <c r="G25" s="29">
        <v>2749</v>
      </c>
      <c r="H25" s="29">
        <v>2863</v>
      </c>
      <c r="I25" s="29">
        <v>2624</v>
      </c>
      <c r="J25" s="29">
        <v>2868</v>
      </c>
      <c r="K25" s="29">
        <v>2796</v>
      </c>
      <c r="L25" s="29">
        <v>2763</v>
      </c>
      <c r="M25" s="29">
        <v>2683</v>
      </c>
      <c r="N25" s="29">
        <f t="shared" si="0"/>
        <v>2872.25</v>
      </c>
    </row>
    <row r="26" spans="1:14" s="64" customFormat="1" ht="15.75">
      <c r="A26" s="63" t="s">
        <v>145</v>
      </c>
      <c r="B26" s="30">
        <v>2566</v>
      </c>
      <c r="C26" s="30">
        <v>3168</v>
      </c>
      <c r="D26" s="30">
        <v>3520</v>
      </c>
      <c r="E26" s="30">
        <v>2876</v>
      </c>
      <c r="F26" s="30">
        <v>2939</v>
      </c>
      <c r="G26" s="30">
        <v>2795</v>
      </c>
      <c r="H26" s="30">
        <v>4152</v>
      </c>
      <c r="I26" s="30">
        <v>3281</v>
      </c>
      <c r="J26" s="30">
        <v>2876</v>
      </c>
      <c r="K26" s="30">
        <v>2784</v>
      </c>
      <c r="L26" s="30">
        <v>2681</v>
      </c>
      <c r="M26" s="30">
        <v>2466</v>
      </c>
      <c r="N26" s="30">
        <f t="shared" si="0"/>
        <v>3008.6666666666665</v>
      </c>
    </row>
    <row r="27" spans="1:14" s="64" customFormat="1" ht="15.75">
      <c r="A27" s="32" t="s">
        <v>148</v>
      </c>
      <c r="B27" s="29">
        <v>2351</v>
      </c>
      <c r="C27" s="29">
        <v>2575</v>
      </c>
      <c r="D27" s="29">
        <v>3581</v>
      </c>
      <c r="E27" s="29">
        <v>2830</v>
      </c>
      <c r="F27" s="29">
        <v>2734</v>
      </c>
      <c r="G27" s="29">
        <v>2697</v>
      </c>
      <c r="H27" s="29">
        <v>3110</v>
      </c>
      <c r="I27" s="29">
        <v>3265</v>
      </c>
      <c r="J27" s="29">
        <v>4007</v>
      </c>
      <c r="K27" s="29">
        <v>2723</v>
      </c>
      <c r="L27" s="29">
        <v>2720</v>
      </c>
      <c r="M27" s="29">
        <v>2314</v>
      </c>
      <c r="N27" s="29">
        <f t="shared" si="0"/>
        <v>2908.9166666666665</v>
      </c>
    </row>
    <row r="28" spans="1:14" s="64" customFormat="1" ht="15.75">
      <c r="A28" s="162" t="s">
        <v>152</v>
      </c>
      <c r="B28" s="163">
        <v>2024</v>
      </c>
      <c r="C28" s="163">
        <v>1073</v>
      </c>
      <c r="D28" s="163">
        <v>2357</v>
      </c>
      <c r="E28" s="163">
        <v>1093</v>
      </c>
      <c r="F28" s="163">
        <v>1144</v>
      </c>
      <c r="G28" s="163">
        <v>1103</v>
      </c>
      <c r="H28" s="163">
        <v>1826</v>
      </c>
      <c r="I28" s="163">
        <v>1541</v>
      </c>
      <c r="J28" s="163">
        <v>1331</v>
      </c>
      <c r="K28" s="163">
        <v>1208</v>
      </c>
      <c r="L28" s="173">
        <v>942</v>
      </c>
      <c r="M28" s="173">
        <v>950</v>
      </c>
      <c r="N28" s="163">
        <f t="shared" si="0"/>
        <v>1382.6666666666667</v>
      </c>
    </row>
    <row r="29" spans="1:14" s="64" customFormat="1" ht="15.75">
      <c r="A29" s="168" t="s">
        <v>154</v>
      </c>
      <c r="B29" s="169">
        <v>806</v>
      </c>
      <c r="C29" s="169">
        <v>1172</v>
      </c>
      <c r="D29" s="169">
        <v>1278</v>
      </c>
      <c r="E29" s="169">
        <v>1001</v>
      </c>
      <c r="F29" s="169">
        <v>1025</v>
      </c>
      <c r="G29" s="169">
        <v>1196</v>
      </c>
      <c r="H29" s="169">
        <v>1545</v>
      </c>
      <c r="I29" s="169">
        <v>1287</v>
      </c>
      <c r="J29" s="169">
        <v>1231</v>
      </c>
      <c r="K29" s="169">
        <v>1238</v>
      </c>
      <c r="L29" s="169">
        <v>1327</v>
      </c>
      <c r="M29" s="169">
        <v>1029</v>
      </c>
      <c r="N29" s="169">
        <f>AVERAGE(B29:M29)</f>
        <v>1177.9166666666667</v>
      </c>
    </row>
    <row r="30" spans="1:14" s="18" customFormat="1" ht="12.7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s="18" customFormat="1" ht="12.7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s="18" customFormat="1" ht="12.7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s="18" customFormat="1" ht="12.7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s="18" customFormat="1" ht="12.75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12.75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2.7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ht="12.7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4" ht="12.7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</sheetData>
  <sheetProtection/>
  <mergeCells count="1">
    <mergeCell ref="A1:N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</sheetPr>
  <dimension ref="A1:R25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26" sqref="J26"/>
    </sheetView>
  </sheetViews>
  <sheetFormatPr defaultColWidth="9.00390625" defaultRowHeight="12.75"/>
  <cols>
    <col min="1" max="1" width="14.75390625" style="0" customWidth="1"/>
    <col min="2" max="2" width="15.625" style="0" customWidth="1"/>
    <col min="3" max="7" width="15.75390625" style="0" customWidth="1"/>
    <col min="8" max="8" width="15.75390625" style="1" customWidth="1"/>
  </cols>
  <sheetData>
    <row r="1" spans="1:8" ht="24" customHeight="1">
      <c r="A1" s="178" t="s">
        <v>141</v>
      </c>
      <c r="B1" s="178"/>
      <c r="C1" s="178"/>
      <c r="D1" s="178"/>
      <c r="E1" s="178"/>
      <c r="F1" s="178"/>
      <c r="G1" s="178"/>
      <c r="H1" s="178"/>
    </row>
    <row r="2" spans="1:8" ht="21" customHeight="1">
      <c r="A2" s="16" t="s">
        <v>28</v>
      </c>
      <c r="B2" s="24" t="s">
        <v>22</v>
      </c>
      <c r="C2" s="24" t="s">
        <v>23</v>
      </c>
      <c r="D2" s="24" t="s">
        <v>24</v>
      </c>
      <c r="E2" s="24" t="s">
        <v>25</v>
      </c>
      <c r="F2" s="24" t="s">
        <v>26</v>
      </c>
      <c r="G2" s="24" t="s">
        <v>27</v>
      </c>
      <c r="H2" s="16" t="s">
        <v>21</v>
      </c>
    </row>
    <row r="3" spans="1:18" ht="15.75" customHeight="1">
      <c r="A3" s="42" t="s">
        <v>127</v>
      </c>
      <c r="B3" s="46">
        <v>3821</v>
      </c>
      <c r="C3" s="46">
        <v>2172</v>
      </c>
      <c r="D3" s="46">
        <v>1300</v>
      </c>
      <c r="E3" s="46">
        <v>1021</v>
      </c>
      <c r="F3" s="46">
        <v>2052</v>
      </c>
      <c r="G3" s="46">
        <v>1664</v>
      </c>
      <c r="H3" s="44">
        <f>SUM(B3:G3)</f>
        <v>12030</v>
      </c>
      <c r="K3" s="19"/>
      <c r="L3" s="20"/>
      <c r="M3" s="21"/>
      <c r="N3" s="20"/>
      <c r="O3" s="20"/>
      <c r="P3" s="20"/>
      <c r="Q3" s="20"/>
      <c r="R3" s="20"/>
    </row>
    <row r="4" spans="1:18" ht="15.75">
      <c r="A4" s="17" t="s">
        <v>128</v>
      </c>
      <c r="B4" s="47">
        <v>3859</v>
      </c>
      <c r="C4" s="47">
        <v>2352</v>
      </c>
      <c r="D4" s="47">
        <v>1397</v>
      </c>
      <c r="E4" s="47">
        <v>926</v>
      </c>
      <c r="F4" s="47">
        <v>2050</v>
      </c>
      <c r="G4" s="47">
        <v>1520</v>
      </c>
      <c r="H4" s="39">
        <f>SUM(B4:G4)</f>
        <v>12104</v>
      </c>
      <c r="K4" s="22"/>
      <c r="L4" s="23"/>
      <c r="M4" s="23"/>
      <c r="N4" s="23"/>
      <c r="O4" s="23"/>
      <c r="P4" s="23"/>
      <c r="Q4" s="23"/>
      <c r="R4" s="23"/>
    </row>
    <row r="5" spans="1:18" ht="15.75">
      <c r="A5" s="14" t="s">
        <v>129</v>
      </c>
      <c r="B5" s="48">
        <v>4784</v>
      </c>
      <c r="C5" s="48">
        <v>2429</v>
      </c>
      <c r="D5" s="48">
        <v>1688</v>
      </c>
      <c r="E5" s="48">
        <v>1304</v>
      </c>
      <c r="F5" s="48">
        <v>2704</v>
      </c>
      <c r="G5" s="48">
        <v>1452</v>
      </c>
      <c r="H5" s="41">
        <f>SUM(B5:G5)</f>
        <v>14361</v>
      </c>
      <c r="K5" s="22"/>
      <c r="L5" s="23"/>
      <c r="M5" s="23"/>
      <c r="N5" s="23"/>
      <c r="O5" s="23"/>
      <c r="P5" s="23"/>
      <c r="Q5" s="23"/>
      <c r="R5" s="23"/>
    </row>
    <row r="6" spans="1:18" ht="15.75">
      <c r="A6" s="17" t="s">
        <v>130</v>
      </c>
      <c r="B6" s="47">
        <v>4862</v>
      </c>
      <c r="C6" s="47">
        <v>2865</v>
      </c>
      <c r="D6" s="47">
        <v>1963</v>
      </c>
      <c r="E6" s="47">
        <v>1765</v>
      </c>
      <c r="F6" s="47">
        <v>2196</v>
      </c>
      <c r="G6" s="47">
        <v>1379</v>
      </c>
      <c r="H6" s="39">
        <f>SUM(B6:G6)</f>
        <v>15030</v>
      </c>
      <c r="K6" s="22"/>
      <c r="L6" s="23"/>
      <c r="M6" s="23"/>
      <c r="N6" s="23"/>
      <c r="O6" s="23"/>
      <c r="P6" s="23"/>
      <c r="Q6" s="23"/>
      <c r="R6" s="23"/>
    </row>
    <row r="7" spans="1:18" ht="15.75" customHeight="1">
      <c r="A7" s="14" t="s">
        <v>0</v>
      </c>
      <c r="B7" s="48">
        <v>3615</v>
      </c>
      <c r="C7" s="48">
        <v>2136</v>
      </c>
      <c r="D7" s="48">
        <v>1523</v>
      </c>
      <c r="E7" s="48">
        <v>1152</v>
      </c>
      <c r="F7" s="48">
        <v>2177</v>
      </c>
      <c r="G7" s="48">
        <v>1222</v>
      </c>
      <c r="H7" s="44">
        <f aca="true" t="shared" si="0" ref="H7:H18">SUM(B7:G7)</f>
        <v>11825</v>
      </c>
      <c r="K7" s="19"/>
      <c r="L7" s="20"/>
      <c r="M7" s="21"/>
      <c r="N7" s="20"/>
      <c r="O7" s="20"/>
      <c r="P7" s="20"/>
      <c r="Q7" s="20"/>
      <c r="R7" s="20"/>
    </row>
    <row r="8" spans="1:18" ht="15.75">
      <c r="A8" s="17" t="s">
        <v>1</v>
      </c>
      <c r="B8" s="47">
        <v>3528</v>
      </c>
      <c r="C8" s="47">
        <v>1793</v>
      </c>
      <c r="D8" s="47">
        <v>1221</v>
      </c>
      <c r="E8" s="47">
        <v>1152</v>
      </c>
      <c r="F8" s="47">
        <v>1736</v>
      </c>
      <c r="G8" s="47">
        <v>1149</v>
      </c>
      <c r="H8" s="39">
        <f t="shared" si="0"/>
        <v>10579</v>
      </c>
      <c r="K8" s="22"/>
      <c r="L8" s="23"/>
      <c r="M8" s="23"/>
      <c r="N8" s="23"/>
      <c r="O8" s="23"/>
      <c r="P8" s="23"/>
      <c r="Q8" s="23"/>
      <c r="R8" s="23"/>
    </row>
    <row r="9" spans="1:18" ht="15.75">
      <c r="A9" s="14" t="s">
        <v>2</v>
      </c>
      <c r="B9" s="48">
        <v>3364</v>
      </c>
      <c r="C9" s="48">
        <v>2175</v>
      </c>
      <c r="D9" s="48">
        <v>1228</v>
      </c>
      <c r="E9" s="48">
        <v>1114</v>
      </c>
      <c r="F9" s="48">
        <v>1936</v>
      </c>
      <c r="G9" s="48">
        <v>1391</v>
      </c>
      <c r="H9" s="41">
        <f t="shared" si="0"/>
        <v>11208</v>
      </c>
      <c r="K9" s="22"/>
      <c r="L9" s="23"/>
      <c r="M9" s="23"/>
      <c r="N9" s="23"/>
      <c r="O9" s="23"/>
      <c r="P9" s="23"/>
      <c r="Q9" s="23"/>
      <c r="R9" s="23"/>
    </row>
    <row r="10" spans="1:18" ht="15.75">
      <c r="A10" s="17" t="s">
        <v>3</v>
      </c>
      <c r="B10" s="47">
        <v>2970</v>
      </c>
      <c r="C10" s="47">
        <v>2091</v>
      </c>
      <c r="D10" s="47">
        <v>1817</v>
      </c>
      <c r="E10" s="47">
        <v>1459</v>
      </c>
      <c r="F10" s="47">
        <v>1664</v>
      </c>
      <c r="G10" s="47">
        <v>1380</v>
      </c>
      <c r="H10" s="39">
        <f t="shared" si="0"/>
        <v>11381</v>
      </c>
      <c r="K10" s="22"/>
      <c r="L10" s="23"/>
      <c r="M10" s="23"/>
      <c r="N10" s="23"/>
      <c r="O10" s="23"/>
      <c r="P10" s="23"/>
      <c r="Q10" s="23"/>
      <c r="R10" s="23"/>
    </row>
    <row r="11" spans="1:18" ht="15.75">
      <c r="A11" s="14" t="s">
        <v>4</v>
      </c>
      <c r="B11" s="48">
        <v>2547</v>
      </c>
      <c r="C11" s="48">
        <v>1638</v>
      </c>
      <c r="D11" s="48">
        <v>1289</v>
      </c>
      <c r="E11" s="48">
        <v>1390</v>
      </c>
      <c r="F11" s="48">
        <v>1319</v>
      </c>
      <c r="G11" s="48">
        <v>1319</v>
      </c>
      <c r="H11" s="44">
        <f t="shared" si="0"/>
        <v>9502</v>
      </c>
      <c r="K11" s="22"/>
      <c r="L11" s="23"/>
      <c r="M11" s="23"/>
      <c r="N11" s="23"/>
      <c r="O11" s="23"/>
      <c r="P11" s="23"/>
      <c r="Q11" s="23"/>
      <c r="R11" s="23"/>
    </row>
    <row r="12" spans="1:18" ht="15.75">
      <c r="A12" s="17" t="s">
        <v>5</v>
      </c>
      <c r="B12" s="47">
        <v>3136</v>
      </c>
      <c r="C12" s="47">
        <v>1722</v>
      </c>
      <c r="D12" s="47">
        <v>1328</v>
      </c>
      <c r="E12" s="47">
        <v>1361</v>
      </c>
      <c r="F12" s="47">
        <v>1242</v>
      </c>
      <c r="G12" s="47">
        <v>1081</v>
      </c>
      <c r="H12" s="39">
        <f t="shared" si="0"/>
        <v>9870</v>
      </c>
      <c r="K12" s="22"/>
      <c r="L12" s="23"/>
      <c r="M12" s="23"/>
      <c r="N12" s="23"/>
      <c r="O12" s="23"/>
      <c r="P12" s="23"/>
      <c r="Q12" s="23"/>
      <c r="R12" s="23"/>
    </row>
    <row r="13" spans="1:18" ht="15.75">
      <c r="A13" s="14" t="s">
        <v>6</v>
      </c>
      <c r="B13" s="48">
        <v>3289</v>
      </c>
      <c r="C13" s="48">
        <v>2233</v>
      </c>
      <c r="D13" s="48">
        <v>1267</v>
      </c>
      <c r="E13" s="48">
        <v>1352</v>
      </c>
      <c r="F13" s="48">
        <v>1156</v>
      </c>
      <c r="G13" s="48">
        <v>1345</v>
      </c>
      <c r="H13" s="41">
        <f t="shared" si="0"/>
        <v>10642</v>
      </c>
      <c r="K13" s="22"/>
      <c r="L13" s="23"/>
      <c r="M13" s="23"/>
      <c r="N13" s="23"/>
      <c r="O13" s="23"/>
      <c r="P13" s="23"/>
      <c r="Q13" s="23"/>
      <c r="R13" s="23"/>
    </row>
    <row r="14" spans="1:18" ht="15.75">
      <c r="A14" s="17" t="s">
        <v>7</v>
      </c>
      <c r="B14" s="47">
        <v>2734</v>
      </c>
      <c r="C14" s="47">
        <v>2178</v>
      </c>
      <c r="D14" s="47">
        <v>1045</v>
      </c>
      <c r="E14" s="47">
        <v>1106</v>
      </c>
      <c r="F14" s="47">
        <v>1034</v>
      </c>
      <c r="G14" s="47">
        <v>1392</v>
      </c>
      <c r="H14" s="39">
        <f t="shared" si="0"/>
        <v>9489</v>
      </c>
      <c r="K14" s="22"/>
      <c r="L14" s="23"/>
      <c r="M14" s="23"/>
      <c r="N14" s="23"/>
      <c r="O14" s="23"/>
      <c r="P14" s="23"/>
      <c r="Q14" s="23"/>
      <c r="R14" s="23"/>
    </row>
    <row r="15" spans="1:18" ht="15.75">
      <c r="A15" s="54" t="s">
        <v>20</v>
      </c>
      <c r="B15" s="48">
        <v>3682</v>
      </c>
      <c r="C15" s="48">
        <v>1746</v>
      </c>
      <c r="D15" s="48">
        <v>1255</v>
      </c>
      <c r="E15" s="48">
        <v>912</v>
      </c>
      <c r="F15" s="48">
        <v>897</v>
      </c>
      <c r="G15" s="48">
        <v>903</v>
      </c>
      <c r="H15" s="41">
        <v>9395</v>
      </c>
      <c r="K15" s="22"/>
      <c r="L15" s="23"/>
      <c r="M15" s="23"/>
      <c r="N15" s="23"/>
      <c r="O15" s="23"/>
      <c r="P15" s="23"/>
      <c r="Q15" s="23"/>
      <c r="R15" s="23"/>
    </row>
    <row r="16" spans="1:18" ht="15.75">
      <c r="A16" s="17" t="s">
        <v>57</v>
      </c>
      <c r="B16" s="47">
        <v>3914</v>
      </c>
      <c r="C16" s="47">
        <v>1609</v>
      </c>
      <c r="D16" s="47">
        <v>1299</v>
      </c>
      <c r="E16" s="47">
        <v>1137</v>
      </c>
      <c r="F16" s="47">
        <v>1096</v>
      </c>
      <c r="G16" s="47">
        <v>821</v>
      </c>
      <c r="H16" s="39">
        <f>SUM(B16:G16)</f>
        <v>9876</v>
      </c>
      <c r="K16" s="22"/>
      <c r="L16" s="23"/>
      <c r="M16" s="23"/>
      <c r="N16" s="23"/>
      <c r="O16" s="23"/>
      <c r="P16" s="23"/>
      <c r="Q16" s="23"/>
      <c r="R16" s="23"/>
    </row>
    <row r="17" spans="1:18" s="8" customFormat="1" ht="15.75">
      <c r="A17" s="67" t="s">
        <v>63</v>
      </c>
      <c r="B17" s="68">
        <v>3766</v>
      </c>
      <c r="C17" s="68">
        <v>2388</v>
      </c>
      <c r="D17" s="68">
        <v>1402</v>
      </c>
      <c r="E17" s="68">
        <v>2065</v>
      </c>
      <c r="F17" s="68">
        <v>1393</v>
      </c>
      <c r="G17" s="68">
        <v>1426</v>
      </c>
      <c r="H17" s="69">
        <f>SUM(B17:G17)</f>
        <v>12440</v>
      </c>
      <c r="K17" s="22"/>
      <c r="L17" s="23"/>
      <c r="M17" s="23"/>
      <c r="N17" s="23"/>
      <c r="O17" s="23"/>
      <c r="P17" s="23"/>
      <c r="Q17" s="23"/>
      <c r="R17" s="23"/>
    </row>
    <row r="18" spans="1:18" s="8" customFormat="1" ht="15.75">
      <c r="A18" s="17" t="s">
        <v>64</v>
      </c>
      <c r="B18" s="47">
        <v>6023</v>
      </c>
      <c r="C18" s="47">
        <v>2779</v>
      </c>
      <c r="D18" s="47">
        <v>2225</v>
      </c>
      <c r="E18" s="47">
        <v>1956</v>
      </c>
      <c r="F18" s="47">
        <v>3011</v>
      </c>
      <c r="G18" s="47">
        <v>1449</v>
      </c>
      <c r="H18" s="39">
        <f t="shared" si="0"/>
        <v>17443</v>
      </c>
      <c r="K18" s="22"/>
      <c r="L18" s="23"/>
      <c r="M18" s="23"/>
      <c r="N18" s="23"/>
      <c r="O18" s="23"/>
      <c r="P18" s="23"/>
      <c r="Q18" s="23"/>
      <c r="R18" s="23"/>
    </row>
    <row r="19" spans="1:18" s="8" customFormat="1" ht="15.75">
      <c r="A19" s="54" t="s">
        <v>67</v>
      </c>
      <c r="B19" s="48">
        <v>3181</v>
      </c>
      <c r="C19" s="48">
        <v>2156</v>
      </c>
      <c r="D19" s="48">
        <v>1528</v>
      </c>
      <c r="E19" s="48">
        <v>1231</v>
      </c>
      <c r="F19" s="48">
        <v>1813</v>
      </c>
      <c r="G19" s="48">
        <v>1317</v>
      </c>
      <c r="H19" s="41">
        <f>SUM(B19:G19)</f>
        <v>11226</v>
      </c>
      <c r="K19" s="22"/>
      <c r="L19" s="23"/>
      <c r="M19" s="23"/>
      <c r="N19" s="23"/>
      <c r="O19" s="23"/>
      <c r="P19" s="23"/>
      <c r="Q19" s="23"/>
      <c r="R19" s="23"/>
    </row>
    <row r="20" spans="1:18" s="8" customFormat="1" ht="15.75">
      <c r="A20" s="17" t="s">
        <v>69</v>
      </c>
      <c r="B20" s="47">
        <v>6986</v>
      </c>
      <c r="C20" s="47">
        <v>3577</v>
      </c>
      <c r="D20" s="47">
        <v>2774</v>
      </c>
      <c r="E20" s="47">
        <v>2511</v>
      </c>
      <c r="F20" s="47">
        <v>3021</v>
      </c>
      <c r="G20" s="47">
        <v>2447</v>
      </c>
      <c r="H20" s="39">
        <f>SUM(B20:G20)</f>
        <v>21316</v>
      </c>
      <c r="K20" s="22"/>
      <c r="L20" s="23"/>
      <c r="M20" s="23"/>
      <c r="N20" s="23"/>
      <c r="O20" s="23"/>
      <c r="P20" s="23"/>
      <c r="Q20" s="23"/>
      <c r="R20" s="23"/>
    </row>
    <row r="21" spans="1:18" s="8" customFormat="1" ht="15.75">
      <c r="A21" s="54" t="s">
        <v>131</v>
      </c>
      <c r="B21" s="48">
        <v>7303</v>
      </c>
      <c r="C21" s="48">
        <v>4168</v>
      </c>
      <c r="D21" s="48">
        <v>3452</v>
      </c>
      <c r="E21" s="48">
        <v>3159</v>
      </c>
      <c r="F21" s="48">
        <v>3532</v>
      </c>
      <c r="G21" s="48">
        <v>2371</v>
      </c>
      <c r="H21" s="41">
        <v>23985</v>
      </c>
      <c r="K21" s="22"/>
      <c r="L21" s="23"/>
      <c r="M21" s="23"/>
      <c r="N21" s="23"/>
      <c r="O21" s="23"/>
      <c r="P21" s="23"/>
      <c r="Q21" s="23"/>
      <c r="R21" s="23"/>
    </row>
    <row r="22" spans="1:18" s="8" customFormat="1" ht="15.75">
      <c r="A22" s="17" t="s">
        <v>135</v>
      </c>
      <c r="B22" s="47">
        <v>6693</v>
      </c>
      <c r="C22" s="47">
        <v>3519</v>
      </c>
      <c r="D22" s="47">
        <v>3249</v>
      </c>
      <c r="E22" s="47">
        <v>2348</v>
      </c>
      <c r="F22" s="47">
        <v>2786</v>
      </c>
      <c r="G22" s="47">
        <v>2313</v>
      </c>
      <c r="H22" s="39">
        <f aca="true" t="shared" si="1" ref="H22:H27">SUM(B22:G22)</f>
        <v>20908</v>
      </c>
      <c r="K22" s="22"/>
      <c r="L22" s="23"/>
      <c r="M22" s="23"/>
      <c r="N22" s="23"/>
      <c r="O22" s="23"/>
      <c r="P22" s="23"/>
      <c r="Q22" s="23"/>
      <c r="R22" s="23"/>
    </row>
    <row r="23" spans="1:18" s="8" customFormat="1" ht="15.75">
      <c r="A23" s="54" t="s">
        <v>139</v>
      </c>
      <c r="B23" s="48">
        <v>6627</v>
      </c>
      <c r="C23" s="48">
        <v>3781</v>
      </c>
      <c r="D23" s="48">
        <v>2807</v>
      </c>
      <c r="E23" s="48">
        <v>2616</v>
      </c>
      <c r="F23" s="48">
        <v>3392</v>
      </c>
      <c r="G23" s="48">
        <v>2395</v>
      </c>
      <c r="H23" s="41">
        <f t="shared" si="1"/>
        <v>21618</v>
      </c>
      <c r="K23" s="22"/>
      <c r="L23" s="23"/>
      <c r="M23" s="23"/>
      <c r="N23" s="23"/>
      <c r="O23" s="23"/>
      <c r="P23" s="23"/>
      <c r="Q23" s="23"/>
      <c r="R23" s="23"/>
    </row>
    <row r="24" spans="1:18" s="8" customFormat="1" ht="15.75">
      <c r="A24" s="17" t="s">
        <v>142</v>
      </c>
      <c r="B24" s="47">
        <f aca="true" t="shared" si="2" ref="B24:G24">B197</f>
        <v>6018</v>
      </c>
      <c r="C24" s="47">
        <f t="shared" si="2"/>
        <v>3390</v>
      </c>
      <c r="D24" s="47">
        <f t="shared" si="2"/>
        <v>2711</v>
      </c>
      <c r="E24" s="47">
        <f t="shared" si="2"/>
        <v>2158</v>
      </c>
      <c r="F24" s="47">
        <f t="shared" si="2"/>
        <v>2311</v>
      </c>
      <c r="G24" s="47">
        <f t="shared" si="2"/>
        <v>2547</v>
      </c>
      <c r="H24" s="39">
        <f t="shared" si="1"/>
        <v>19135</v>
      </c>
      <c r="K24" s="22"/>
      <c r="L24" s="23"/>
      <c r="M24" s="23"/>
      <c r="N24" s="23"/>
      <c r="O24" s="23"/>
      <c r="P24" s="23"/>
      <c r="Q24" s="23"/>
      <c r="R24" s="23"/>
    </row>
    <row r="25" spans="1:18" s="8" customFormat="1" ht="15.75">
      <c r="A25" s="54" t="s">
        <v>146</v>
      </c>
      <c r="B25" s="48">
        <f aca="true" t="shared" si="3" ref="B25:G25">B211</f>
        <v>5702</v>
      </c>
      <c r="C25" s="48">
        <f t="shared" si="3"/>
        <v>3387</v>
      </c>
      <c r="D25" s="48">
        <f t="shared" si="3"/>
        <v>2468</v>
      </c>
      <c r="E25" s="48">
        <f t="shared" si="3"/>
        <v>2267</v>
      </c>
      <c r="F25" s="48">
        <f t="shared" si="3"/>
        <v>2014</v>
      </c>
      <c r="G25" s="48">
        <f t="shared" si="3"/>
        <v>2026</v>
      </c>
      <c r="H25" s="41">
        <f t="shared" si="1"/>
        <v>17864</v>
      </c>
      <c r="K25" s="22"/>
      <c r="L25" s="23"/>
      <c r="M25" s="23"/>
      <c r="N25" s="23"/>
      <c r="O25" s="23"/>
      <c r="P25" s="23"/>
      <c r="Q25" s="23"/>
      <c r="R25" s="23"/>
    </row>
    <row r="26" spans="1:18" s="8" customFormat="1" ht="15.75">
      <c r="A26" s="17" t="s">
        <v>149</v>
      </c>
      <c r="B26" s="47">
        <f aca="true" t="shared" si="4" ref="B26:G26">B225</f>
        <v>4476</v>
      </c>
      <c r="C26" s="47">
        <f t="shared" si="4"/>
        <v>2299</v>
      </c>
      <c r="D26" s="47">
        <f t="shared" si="4"/>
        <v>1971</v>
      </c>
      <c r="E26" s="47">
        <f t="shared" si="4"/>
        <v>2037</v>
      </c>
      <c r="F26" s="47">
        <f t="shared" si="4"/>
        <v>1657</v>
      </c>
      <c r="G26" s="47">
        <f t="shared" si="4"/>
        <v>1859</v>
      </c>
      <c r="H26" s="39">
        <f t="shared" si="1"/>
        <v>14299</v>
      </c>
      <c r="K26" s="22"/>
      <c r="L26" s="23"/>
      <c r="M26" s="23"/>
      <c r="N26" s="23"/>
      <c r="O26" s="23"/>
      <c r="P26" s="23"/>
      <c r="Q26" s="23"/>
      <c r="R26" s="23"/>
    </row>
    <row r="27" spans="1:18" s="8" customFormat="1" ht="15.75">
      <c r="A27" s="54" t="s">
        <v>151</v>
      </c>
      <c r="B27" s="48">
        <v>4613</v>
      </c>
      <c r="C27" s="48">
        <v>2161</v>
      </c>
      <c r="D27" s="48">
        <v>1679</v>
      </c>
      <c r="E27" s="48">
        <v>1609</v>
      </c>
      <c r="F27" s="48">
        <v>1201</v>
      </c>
      <c r="G27" s="48">
        <v>1524</v>
      </c>
      <c r="H27" s="41">
        <f t="shared" si="1"/>
        <v>12787</v>
      </c>
      <c r="K27" s="22"/>
      <c r="L27" s="23"/>
      <c r="M27" s="23"/>
      <c r="N27" s="23"/>
      <c r="O27" s="23"/>
      <c r="P27" s="23"/>
      <c r="Q27" s="23"/>
      <c r="R27" s="23"/>
    </row>
    <row r="28" spans="1:18" s="8" customFormat="1" ht="15.75">
      <c r="A28" s="174" t="s">
        <v>155</v>
      </c>
      <c r="B28" s="175">
        <v>3683</v>
      </c>
      <c r="C28" s="175">
        <v>1626</v>
      </c>
      <c r="D28" s="175">
        <v>1414</v>
      </c>
      <c r="E28" s="175">
        <v>1643</v>
      </c>
      <c r="F28" s="175">
        <v>979</v>
      </c>
      <c r="G28" s="175">
        <v>1301</v>
      </c>
      <c r="H28" s="176">
        <f>SUM(B28:G28)</f>
        <v>10646</v>
      </c>
      <c r="K28" s="22"/>
      <c r="L28" s="23"/>
      <c r="M28" s="23"/>
      <c r="N28" s="23"/>
      <c r="O28" s="23"/>
      <c r="P28" s="23"/>
      <c r="Q28" s="23"/>
      <c r="R28" s="23"/>
    </row>
    <row r="29" spans="1:8" ht="15">
      <c r="A29" s="49"/>
      <c r="B29" s="52"/>
      <c r="C29" s="52"/>
      <c r="D29" s="52"/>
      <c r="E29" s="52"/>
      <c r="F29" s="53"/>
      <c r="G29" s="52"/>
      <c r="H29" s="50"/>
    </row>
    <row r="30" spans="1:8" ht="21" customHeight="1">
      <c r="A30" s="51" t="s">
        <v>69</v>
      </c>
      <c r="B30" s="24" t="s">
        <v>22</v>
      </c>
      <c r="C30" s="24" t="s">
        <v>23</v>
      </c>
      <c r="D30" s="24" t="s">
        <v>24</v>
      </c>
      <c r="E30" s="24" t="s">
        <v>25</v>
      </c>
      <c r="F30" s="24" t="s">
        <v>26</v>
      </c>
      <c r="G30" s="24" t="s">
        <v>27</v>
      </c>
      <c r="H30" s="16" t="s">
        <v>21</v>
      </c>
    </row>
    <row r="31" spans="1:8" ht="15">
      <c r="A31" s="11" t="s">
        <v>8</v>
      </c>
      <c r="B31" s="71">
        <v>106</v>
      </c>
      <c r="C31" s="71">
        <v>26</v>
      </c>
      <c r="D31" s="71">
        <v>48</v>
      </c>
      <c r="E31" s="71">
        <v>11</v>
      </c>
      <c r="F31" s="71">
        <v>244</v>
      </c>
      <c r="G31" s="71">
        <v>26</v>
      </c>
      <c r="H31" s="41">
        <f aca="true" t="shared" si="5" ref="H31:H42">SUM(B31:G31)</f>
        <v>461</v>
      </c>
    </row>
    <row r="32" spans="1:8" ht="15">
      <c r="A32" s="9" t="s">
        <v>9</v>
      </c>
      <c r="B32" s="71">
        <v>21</v>
      </c>
      <c r="C32" s="71">
        <v>33</v>
      </c>
      <c r="D32" s="71">
        <v>46</v>
      </c>
      <c r="E32" s="71">
        <v>19</v>
      </c>
      <c r="F32" s="71">
        <v>24</v>
      </c>
      <c r="G32" s="71">
        <v>59</v>
      </c>
      <c r="H32" s="41">
        <f t="shared" si="5"/>
        <v>202</v>
      </c>
    </row>
    <row r="33" spans="1:8" ht="15">
      <c r="A33" s="9" t="s">
        <v>10</v>
      </c>
      <c r="B33" s="71">
        <v>854</v>
      </c>
      <c r="C33" s="71">
        <v>671</v>
      </c>
      <c r="D33" s="71">
        <v>565</v>
      </c>
      <c r="E33" s="71">
        <v>707</v>
      </c>
      <c r="F33" s="71">
        <v>902</v>
      </c>
      <c r="G33" s="71">
        <v>127</v>
      </c>
      <c r="H33" s="41">
        <f t="shared" si="5"/>
        <v>3826</v>
      </c>
    </row>
    <row r="34" spans="1:8" ht="15">
      <c r="A34" s="9" t="s">
        <v>11</v>
      </c>
      <c r="B34" s="71">
        <v>766</v>
      </c>
      <c r="C34" s="71">
        <v>165</v>
      </c>
      <c r="D34" s="71">
        <v>104</v>
      </c>
      <c r="E34" s="71">
        <v>226</v>
      </c>
      <c r="F34" s="71">
        <v>173</v>
      </c>
      <c r="G34" s="71">
        <v>109</v>
      </c>
      <c r="H34" s="41">
        <f t="shared" si="5"/>
        <v>1543</v>
      </c>
    </row>
    <row r="35" spans="1:8" ht="15">
      <c r="A35" s="9" t="s">
        <v>12</v>
      </c>
      <c r="B35" s="71">
        <v>214</v>
      </c>
      <c r="C35" s="71">
        <v>105</v>
      </c>
      <c r="D35" s="71">
        <v>76</v>
      </c>
      <c r="E35" s="71">
        <v>84</v>
      </c>
      <c r="F35" s="71">
        <v>52</v>
      </c>
      <c r="G35" s="71">
        <v>147</v>
      </c>
      <c r="H35" s="41">
        <f t="shared" si="5"/>
        <v>678</v>
      </c>
    </row>
    <row r="36" spans="1:8" ht="15">
      <c r="A36" s="9" t="s">
        <v>13</v>
      </c>
      <c r="B36" s="71">
        <v>600</v>
      </c>
      <c r="C36" s="71">
        <v>128</v>
      </c>
      <c r="D36" s="71">
        <v>137</v>
      </c>
      <c r="E36" s="71">
        <v>45</v>
      </c>
      <c r="F36" s="71">
        <v>128</v>
      </c>
      <c r="G36" s="71">
        <v>153</v>
      </c>
      <c r="H36" s="41">
        <f t="shared" si="5"/>
        <v>1191</v>
      </c>
    </row>
    <row r="37" spans="1:8" ht="15">
      <c r="A37" s="9" t="s">
        <v>14</v>
      </c>
      <c r="B37" s="71">
        <v>382</v>
      </c>
      <c r="C37" s="71">
        <v>278</v>
      </c>
      <c r="D37" s="71">
        <v>169</v>
      </c>
      <c r="E37" s="71">
        <v>140</v>
      </c>
      <c r="F37" s="71">
        <v>118</v>
      </c>
      <c r="G37" s="71">
        <v>159</v>
      </c>
      <c r="H37" s="41">
        <f t="shared" si="5"/>
        <v>1246</v>
      </c>
    </row>
    <row r="38" spans="1:8" ht="15">
      <c r="A38" s="9" t="s">
        <v>15</v>
      </c>
      <c r="B38" s="71">
        <v>279</v>
      </c>
      <c r="C38" s="71">
        <v>198</v>
      </c>
      <c r="D38" s="71">
        <v>109</v>
      </c>
      <c r="E38" s="71">
        <v>99</v>
      </c>
      <c r="F38" s="71">
        <v>122</v>
      </c>
      <c r="G38" s="71">
        <v>143</v>
      </c>
      <c r="H38" s="41">
        <f t="shared" si="5"/>
        <v>950</v>
      </c>
    </row>
    <row r="39" spans="1:8" ht="15">
      <c r="A39" s="9" t="s">
        <v>16</v>
      </c>
      <c r="B39" s="71">
        <v>267</v>
      </c>
      <c r="C39" s="71">
        <v>162</v>
      </c>
      <c r="D39" s="71">
        <v>99</v>
      </c>
      <c r="E39" s="71">
        <v>93</v>
      </c>
      <c r="F39" s="71">
        <v>118</v>
      </c>
      <c r="G39" s="71">
        <v>187</v>
      </c>
      <c r="H39" s="41">
        <f t="shared" si="5"/>
        <v>926</v>
      </c>
    </row>
    <row r="40" spans="1:8" ht="15">
      <c r="A40" s="9" t="s">
        <v>17</v>
      </c>
      <c r="B40" s="71">
        <v>182</v>
      </c>
      <c r="C40" s="71">
        <v>214</v>
      </c>
      <c r="D40" s="71">
        <v>96</v>
      </c>
      <c r="E40" s="71">
        <v>56</v>
      </c>
      <c r="F40" s="71">
        <v>100</v>
      </c>
      <c r="G40" s="71">
        <v>90</v>
      </c>
      <c r="H40" s="41">
        <f t="shared" si="5"/>
        <v>738</v>
      </c>
    </row>
    <row r="41" spans="1:8" ht="15">
      <c r="A41" s="9" t="s">
        <v>18</v>
      </c>
      <c r="B41" s="71">
        <v>2826</v>
      </c>
      <c r="C41" s="71">
        <v>1461</v>
      </c>
      <c r="D41" s="71">
        <v>1113</v>
      </c>
      <c r="E41" s="71">
        <v>396</v>
      </c>
      <c r="F41" s="71">
        <v>819</v>
      </c>
      <c r="G41" s="71">
        <v>1033</v>
      </c>
      <c r="H41" s="41">
        <f t="shared" si="5"/>
        <v>7648</v>
      </c>
    </row>
    <row r="42" spans="1:8" ht="15">
      <c r="A42" s="10" t="s">
        <v>19</v>
      </c>
      <c r="B42" s="73">
        <v>489</v>
      </c>
      <c r="C42" s="73">
        <v>136</v>
      </c>
      <c r="D42" s="73">
        <v>212</v>
      </c>
      <c r="E42" s="73">
        <v>635</v>
      </c>
      <c r="F42" s="73">
        <v>221</v>
      </c>
      <c r="G42" s="73">
        <v>214</v>
      </c>
      <c r="H42" s="45">
        <f t="shared" si="5"/>
        <v>1907</v>
      </c>
    </row>
    <row r="44" spans="1:18" ht="21" customHeight="1">
      <c r="A44" s="51" t="s">
        <v>7</v>
      </c>
      <c r="B44" s="24" t="s">
        <v>22</v>
      </c>
      <c r="C44" s="24" t="s">
        <v>23</v>
      </c>
      <c r="D44" s="24" t="s">
        <v>24</v>
      </c>
      <c r="E44" s="24" t="s">
        <v>25</v>
      </c>
      <c r="F44" s="24" t="s">
        <v>26</v>
      </c>
      <c r="G44" s="24" t="s">
        <v>27</v>
      </c>
      <c r="H44" s="16" t="s">
        <v>21</v>
      </c>
      <c r="K44" s="22"/>
      <c r="L44" s="23"/>
      <c r="M44" s="23"/>
      <c r="N44" s="23"/>
      <c r="O44" s="23"/>
      <c r="P44" s="23"/>
      <c r="Q44" s="23"/>
      <c r="R44" s="23"/>
    </row>
    <row r="45" spans="1:18" ht="15.75">
      <c r="A45" s="11" t="s">
        <v>8</v>
      </c>
      <c r="B45" s="37">
        <v>131</v>
      </c>
      <c r="C45" s="37">
        <v>58</v>
      </c>
      <c r="D45" s="37">
        <v>47</v>
      </c>
      <c r="E45" s="37">
        <v>51</v>
      </c>
      <c r="F45" s="37">
        <v>137</v>
      </c>
      <c r="G45" s="37">
        <v>60</v>
      </c>
      <c r="H45" s="41">
        <f aca="true" t="shared" si="6" ref="H45:H56">SUM(B45:G45)</f>
        <v>484</v>
      </c>
      <c r="K45" s="22"/>
      <c r="L45" s="23"/>
      <c r="M45" s="23"/>
      <c r="N45" s="23"/>
      <c r="O45" s="23"/>
      <c r="P45" s="23"/>
      <c r="Q45" s="23"/>
      <c r="R45" s="23"/>
    </row>
    <row r="46" spans="1:18" ht="15.75">
      <c r="A46" s="9" t="s">
        <v>9</v>
      </c>
      <c r="B46" s="37">
        <v>103</v>
      </c>
      <c r="C46" s="37">
        <v>162</v>
      </c>
      <c r="D46" s="37">
        <v>115</v>
      </c>
      <c r="E46" s="37">
        <v>64</v>
      </c>
      <c r="F46" s="37">
        <v>43</v>
      </c>
      <c r="G46" s="37">
        <v>86</v>
      </c>
      <c r="H46" s="41">
        <f t="shared" si="6"/>
        <v>573</v>
      </c>
      <c r="K46" s="22"/>
      <c r="L46" s="23"/>
      <c r="M46" s="23"/>
      <c r="N46" s="23"/>
      <c r="O46" s="23"/>
      <c r="P46" s="23"/>
      <c r="Q46" s="23"/>
      <c r="R46" s="23"/>
    </row>
    <row r="47" spans="1:18" ht="15.75">
      <c r="A47" s="9" t="s">
        <v>10</v>
      </c>
      <c r="B47" s="37">
        <v>140</v>
      </c>
      <c r="C47" s="37">
        <v>101</v>
      </c>
      <c r="D47" s="37">
        <v>72</v>
      </c>
      <c r="E47" s="37">
        <v>94</v>
      </c>
      <c r="F47" s="37">
        <v>81</v>
      </c>
      <c r="G47" s="37">
        <v>142</v>
      </c>
      <c r="H47" s="41">
        <f t="shared" si="6"/>
        <v>630</v>
      </c>
      <c r="K47" s="22"/>
      <c r="L47" s="23"/>
      <c r="M47" s="23"/>
      <c r="N47" s="23"/>
      <c r="O47" s="23"/>
      <c r="P47" s="23"/>
      <c r="Q47" s="23"/>
      <c r="R47" s="23"/>
    </row>
    <row r="48" spans="1:18" ht="15.75">
      <c r="A48" s="9" t="s">
        <v>11</v>
      </c>
      <c r="B48" s="37">
        <v>270</v>
      </c>
      <c r="C48" s="37">
        <v>184</v>
      </c>
      <c r="D48" s="37">
        <v>136</v>
      </c>
      <c r="E48" s="37">
        <v>162</v>
      </c>
      <c r="F48" s="37">
        <v>78</v>
      </c>
      <c r="G48" s="37">
        <v>242</v>
      </c>
      <c r="H48" s="41">
        <f t="shared" si="6"/>
        <v>1072</v>
      </c>
      <c r="K48" s="22"/>
      <c r="L48" s="23"/>
      <c r="M48" s="23"/>
      <c r="N48" s="23"/>
      <c r="O48" s="23"/>
      <c r="P48" s="23"/>
      <c r="Q48" s="23"/>
      <c r="R48" s="23"/>
    </row>
    <row r="49" spans="1:8" ht="15">
      <c r="A49" s="9" t="s">
        <v>12</v>
      </c>
      <c r="B49" s="37">
        <v>301</v>
      </c>
      <c r="C49" s="37">
        <v>125</v>
      </c>
      <c r="D49" s="37">
        <v>67</v>
      </c>
      <c r="E49" s="37">
        <v>119</v>
      </c>
      <c r="F49" s="37">
        <v>39</v>
      </c>
      <c r="G49" s="37">
        <v>80</v>
      </c>
      <c r="H49" s="41">
        <f t="shared" si="6"/>
        <v>731</v>
      </c>
    </row>
    <row r="50" spans="1:8" ht="15">
      <c r="A50" s="9" t="s">
        <v>13</v>
      </c>
      <c r="B50" s="37">
        <v>255</v>
      </c>
      <c r="C50" s="37">
        <v>536</v>
      </c>
      <c r="D50" s="37">
        <v>59</v>
      </c>
      <c r="E50" s="37">
        <v>127</v>
      </c>
      <c r="F50" s="37">
        <v>100</v>
      </c>
      <c r="G50" s="37">
        <v>103</v>
      </c>
      <c r="H50" s="41">
        <f t="shared" si="6"/>
        <v>1180</v>
      </c>
    </row>
    <row r="51" spans="1:8" ht="15">
      <c r="A51" s="9" t="s">
        <v>14</v>
      </c>
      <c r="B51" s="37">
        <v>349</v>
      </c>
      <c r="C51" s="37">
        <v>145</v>
      </c>
      <c r="D51" s="37">
        <v>89</v>
      </c>
      <c r="E51" s="37">
        <v>56</v>
      </c>
      <c r="F51" s="37">
        <v>65</v>
      </c>
      <c r="G51" s="37">
        <v>78</v>
      </c>
      <c r="H51" s="41">
        <f t="shared" si="6"/>
        <v>782</v>
      </c>
    </row>
    <row r="52" spans="1:8" ht="15">
      <c r="A52" s="9" t="s">
        <v>15</v>
      </c>
      <c r="B52" s="37">
        <v>333</v>
      </c>
      <c r="C52" s="37">
        <v>231</v>
      </c>
      <c r="D52" s="37">
        <v>82</v>
      </c>
      <c r="E52" s="37">
        <v>84</v>
      </c>
      <c r="F52" s="37">
        <v>50</v>
      </c>
      <c r="G52" s="37">
        <v>295</v>
      </c>
      <c r="H52" s="41">
        <f t="shared" si="6"/>
        <v>1075</v>
      </c>
    </row>
    <row r="53" spans="1:8" ht="15">
      <c r="A53" s="9" t="s">
        <v>16</v>
      </c>
      <c r="B53" s="37">
        <v>304</v>
      </c>
      <c r="C53" s="37">
        <v>216</v>
      </c>
      <c r="D53" s="37">
        <v>198</v>
      </c>
      <c r="E53" s="37">
        <v>72</v>
      </c>
      <c r="F53" s="37">
        <v>47</v>
      </c>
      <c r="G53" s="37">
        <v>109</v>
      </c>
      <c r="H53" s="41">
        <f t="shared" si="6"/>
        <v>946</v>
      </c>
    </row>
    <row r="54" spans="1:8" ht="15">
      <c r="A54" s="9" t="s">
        <v>17</v>
      </c>
      <c r="B54" s="37">
        <v>331</v>
      </c>
      <c r="C54" s="37">
        <v>222</v>
      </c>
      <c r="D54" s="37">
        <v>104</v>
      </c>
      <c r="E54" s="37">
        <v>118</v>
      </c>
      <c r="F54" s="37">
        <v>130</v>
      </c>
      <c r="G54" s="37">
        <v>131</v>
      </c>
      <c r="H54" s="41">
        <f t="shared" si="6"/>
        <v>1036</v>
      </c>
    </row>
    <row r="55" spans="1:8" ht="15">
      <c r="A55" s="9" t="s">
        <v>18</v>
      </c>
      <c r="B55" s="37">
        <v>117</v>
      </c>
      <c r="C55" s="37">
        <v>99</v>
      </c>
      <c r="D55" s="37">
        <v>44</v>
      </c>
      <c r="E55" s="37">
        <v>14</v>
      </c>
      <c r="F55" s="37">
        <v>54</v>
      </c>
      <c r="G55" s="37">
        <v>35</v>
      </c>
      <c r="H55" s="41">
        <f t="shared" si="6"/>
        <v>363</v>
      </c>
    </row>
    <row r="56" spans="1:8" ht="15">
      <c r="A56" s="10" t="s">
        <v>19</v>
      </c>
      <c r="B56" s="38">
        <v>100</v>
      </c>
      <c r="C56" s="38">
        <v>99</v>
      </c>
      <c r="D56" s="38">
        <v>32</v>
      </c>
      <c r="E56" s="38">
        <v>145</v>
      </c>
      <c r="F56" s="38">
        <v>210</v>
      </c>
      <c r="G56" s="38">
        <v>31</v>
      </c>
      <c r="H56" s="45">
        <f t="shared" si="6"/>
        <v>617</v>
      </c>
    </row>
    <row r="57" spans="1:8" ht="15">
      <c r="A57" s="49"/>
      <c r="B57" s="52"/>
      <c r="C57" s="52"/>
      <c r="D57" s="52"/>
      <c r="E57" s="52"/>
      <c r="F57" s="53"/>
      <c r="G57" s="52"/>
      <c r="H57" s="50"/>
    </row>
    <row r="58" spans="1:8" ht="21" customHeight="1">
      <c r="A58" s="51" t="s">
        <v>20</v>
      </c>
      <c r="B58" s="24" t="s">
        <v>22</v>
      </c>
      <c r="C58" s="24" t="s">
        <v>23</v>
      </c>
      <c r="D58" s="24" t="s">
        <v>24</v>
      </c>
      <c r="E58" s="24" t="s">
        <v>25</v>
      </c>
      <c r="F58" s="24" t="s">
        <v>26</v>
      </c>
      <c r="G58" s="24" t="s">
        <v>27</v>
      </c>
      <c r="H58" s="16" t="s">
        <v>21</v>
      </c>
    </row>
    <row r="59" spans="1:8" ht="15">
      <c r="A59" s="11" t="s">
        <v>8</v>
      </c>
      <c r="B59" s="37">
        <v>113</v>
      </c>
      <c r="C59" s="37">
        <v>59</v>
      </c>
      <c r="D59" s="37">
        <v>52</v>
      </c>
      <c r="E59" s="37">
        <v>14</v>
      </c>
      <c r="F59" s="37">
        <v>16</v>
      </c>
      <c r="G59" s="37">
        <v>32</v>
      </c>
      <c r="H59" s="41">
        <f aca="true" t="shared" si="7" ref="H59:H64">SUM(B59:G59)</f>
        <v>286</v>
      </c>
    </row>
    <row r="60" spans="1:8" ht="15">
      <c r="A60" s="9" t="s">
        <v>9</v>
      </c>
      <c r="B60" s="37">
        <v>204</v>
      </c>
      <c r="C60" s="37">
        <v>149</v>
      </c>
      <c r="D60" s="37">
        <v>170</v>
      </c>
      <c r="E60" s="37">
        <v>67</v>
      </c>
      <c r="F60" s="37">
        <v>112</v>
      </c>
      <c r="G60" s="37">
        <v>121</v>
      </c>
      <c r="H60" s="41">
        <f t="shared" si="7"/>
        <v>823</v>
      </c>
    </row>
    <row r="61" spans="1:8" ht="15">
      <c r="A61" s="9" t="s">
        <v>10</v>
      </c>
      <c r="B61" s="37">
        <v>469</v>
      </c>
      <c r="C61" s="37">
        <v>193</v>
      </c>
      <c r="D61" s="37">
        <v>88</v>
      </c>
      <c r="E61" s="37">
        <v>86</v>
      </c>
      <c r="F61" s="37">
        <v>55</v>
      </c>
      <c r="G61" s="37">
        <v>92</v>
      </c>
      <c r="H61" s="41">
        <f t="shared" si="7"/>
        <v>983</v>
      </c>
    </row>
    <row r="62" spans="1:8" ht="15">
      <c r="A62" s="9" t="s">
        <v>11</v>
      </c>
      <c r="B62" s="37">
        <v>468</v>
      </c>
      <c r="C62" s="37">
        <v>180</v>
      </c>
      <c r="D62" s="37">
        <v>203</v>
      </c>
      <c r="E62" s="37">
        <v>107</v>
      </c>
      <c r="F62" s="37">
        <v>51</v>
      </c>
      <c r="G62" s="37">
        <v>94</v>
      </c>
      <c r="H62" s="41">
        <f t="shared" si="7"/>
        <v>1103</v>
      </c>
    </row>
    <row r="63" spans="1:8" ht="15">
      <c r="A63" s="9" t="s">
        <v>12</v>
      </c>
      <c r="B63" s="37">
        <v>251</v>
      </c>
      <c r="C63" s="37">
        <v>144</v>
      </c>
      <c r="D63" s="37">
        <v>84</v>
      </c>
      <c r="E63" s="37">
        <v>61</v>
      </c>
      <c r="F63" s="37">
        <v>40</v>
      </c>
      <c r="G63" s="37">
        <v>86</v>
      </c>
      <c r="H63" s="41">
        <f t="shared" si="7"/>
        <v>666</v>
      </c>
    </row>
    <row r="64" spans="1:8" ht="15">
      <c r="A64" s="9" t="s">
        <v>13</v>
      </c>
      <c r="B64" s="37">
        <v>626</v>
      </c>
      <c r="C64" s="37">
        <v>137</v>
      </c>
      <c r="D64" s="37">
        <v>95</v>
      </c>
      <c r="E64" s="37">
        <v>120</v>
      </c>
      <c r="F64" s="37">
        <v>101</v>
      </c>
      <c r="G64" s="37">
        <v>94</v>
      </c>
      <c r="H64" s="41">
        <f t="shared" si="7"/>
        <v>1173</v>
      </c>
    </row>
    <row r="65" spans="1:8" ht="15">
      <c r="A65" s="9" t="s">
        <v>14</v>
      </c>
      <c r="B65" s="37">
        <v>469</v>
      </c>
      <c r="C65" s="37">
        <v>185</v>
      </c>
      <c r="D65" s="37">
        <v>88</v>
      </c>
      <c r="E65" s="37">
        <v>46</v>
      </c>
      <c r="F65" s="37">
        <v>71</v>
      </c>
      <c r="G65" s="37">
        <v>79</v>
      </c>
      <c r="H65" s="41">
        <f>SUM(B65:G65)</f>
        <v>938</v>
      </c>
    </row>
    <row r="66" spans="1:8" ht="15">
      <c r="A66" s="9" t="s">
        <v>15</v>
      </c>
      <c r="B66" s="37">
        <v>220</v>
      </c>
      <c r="C66" s="37">
        <v>148</v>
      </c>
      <c r="D66" s="37">
        <v>76</v>
      </c>
      <c r="E66" s="37">
        <v>62</v>
      </c>
      <c r="F66" s="37">
        <v>80</v>
      </c>
      <c r="G66" s="37">
        <v>59</v>
      </c>
      <c r="H66" s="41">
        <f>SUM(B66:G66)</f>
        <v>645</v>
      </c>
    </row>
    <row r="67" spans="1:8" ht="15">
      <c r="A67" s="9" t="s">
        <v>16</v>
      </c>
      <c r="B67" s="43">
        <v>250</v>
      </c>
      <c r="C67" s="43">
        <v>101</v>
      </c>
      <c r="D67" s="43">
        <v>90</v>
      </c>
      <c r="E67" s="43">
        <v>106</v>
      </c>
      <c r="F67" s="43">
        <v>109</v>
      </c>
      <c r="G67" s="43">
        <v>62</v>
      </c>
      <c r="H67" s="41">
        <f>SUM(B67:G67)</f>
        <v>718</v>
      </c>
    </row>
    <row r="68" spans="1:8" ht="15">
      <c r="A68" s="9" t="s">
        <v>17</v>
      </c>
      <c r="B68" s="37">
        <v>272</v>
      </c>
      <c r="C68" s="37">
        <v>225</v>
      </c>
      <c r="D68" s="37">
        <v>130</v>
      </c>
      <c r="E68" s="37">
        <v>125</v>
      </c>
      <c r="F68" s="37">
        <v>113</v>
      </c>
      <c r="G68" s="37">
        <v>102</v>
      </c>
      <c r="H68" s="41">
        <f>SUM(B68:G68)</f>
        <v>967</v>
      </c>
    </row>
    <row r="69" spans="1:8" ht="15">
      <c r="A69" s="9" t="s">
        <v>18</v>
      </c>
      <c r="B69" s="37">
        <v>91</v>
      </c>
      <c r="C69" s="37">
        <v>103</v>
      </c>
      <c r="D69" s="37">
        <v>48</v>
      </c>
      <c r="E69" s="37">
        <v>21</v>
      </c>
      <c r="F69" s="37">
        <v>33</v>
      </c>
      <c r="G69" s="37">
        <v>49</v>
      </c>
      <c r="H69" s="41">
        <f>SUM(B69:G69)</f>
        <v>345</v>
      </c>
    </row>
    <row r="70" spans="1:8" ht="15">
      <c r="A70" s="10" t="s">
        <v>19</v>
      </c>
      <c r="B70" s="38">
        <v>249</v>
      </c>
      <c r="C70" s="38">
        <v>122</v>
      </c>
      <c r="D70" s="38">
        <v>131</v>
      </c>
      <c r="E70" s="38">
        <v>97</v>
      </c>
      <c r="F70" s="38">
        <v>116</v>
      </c>
      <c r="G70" s="38">
        <v>33</v>
      </c>
      <c r="H70" s="45">
        <v>748</v>
      </c>
    </row>
    <row r="71" ht="27.75" customHeight="1"/>
    <row r="72" spans="1:8" ht="21" customHeight="1">
      <c r="A72" s="51" t="s">
        <v>57</v>
      </c>
      <c r="B72" s="24" t="s">
        <v>22</v>
      </c>
      <c r="C72" s="24" t="s">
        <v>23</v>
      </c>
      <c r="D72" s="24" t="s">
        <v>24</v>
      </c>
      <c r="E72" s="24" t="s">
        <v>25</v>
      </c>
      <c r="F72" s="24" t="s">
        <v>26</v>
      </c>
      <c r="G72" s="24" t="s">
        <v>27</v>
      </c>
      <c r="H72" s="16" t="s">
        <v>21</v>
      </c>
    </row>
    <row r="73" spans="1:8" ht="15">
      <c r="A73" s="11" t="s">
        <v>8</v>
      </c>
      <c r="B73" s="37">
        <v>77</v>
      </c>
      <c r="C73" s="37">
        <v>40</v>
      </c>
      <c r="D73" s="37">
        <v>38</v>
      </c>
      <c r="E73" s="37">
        <v>19</v>
      </c>
      <c r="F73" s="37">
        <v>36</v>
      </c>
      <c r="G73" s="37">
        <v>26</v>
      </c>
      <c r="H73" s="41">
        <f aca="true" t="shared" si="8" ref="H73:H78">SUM(B73:G73)</f>
        <v>236</v>
      </c>
    </row>
    <row r="74" spans="1:8" ht="15">
      <c r="A74" s="9" t="s">
        <v>9</v>
      </c>
      <c r="B74" s="37">
        <v>142</v>
      </c>
      <c r="C74" s="37">
        <v>64</v>
      </c>
      <c r="D74" s="37">
        <v>39</v>
      </c>
      <c r="E74" s="37">
        <v>19</v>
      </c>
      <c r="F74" s="37">
        <v>51</v>
      </c>
      <c r="G74" s="37">
        <v>35</v>
      </c>
      <c r="H74" s="41">
        <f t="shared" si="8"/>
        <v>350</v>
      </c>
    </row>
    <row r="75" spans="1:8" ht="15">
      <c r="A75" s="9" t="s">
        <v>10</v>
      </c>
      <c r="B75" s="37">
        <v>644</v>
      </c>
      <c r="C75" s="37">
        <v>183</v>
      </c>
      <c r="D75" s="37">
        <v>53</v>
      </c>
      <c r="E75" s="37">
        <v>40</v>
      </c>
      <c r="F75" s="37">
        <v>76</v>
      </c>
      <c r="G75" s="37">
        <v>61</v>
      </c>
      <c r="H75" s="41">
        <f t="shared" si="8"/>
        <v>1057</v>
      </c>
    </row>
    <row r="76" spans="1:8" ht="15">
      <c r="A76" s="9" t="s">
        <v>11</v>
      </c>
      <c r="B76" s="37">
        <v>883</v>
      </c>
      <c r="C76" s="37">
        <v>440</v>
      </c>
      <c r="D76" s="37">
        <v>354</v>
      </c>
      <c r="E76" s="37">
        <v>209</v>
      </c>
      <c r="F76" s="37">
        <v>339</v>
      </c>
      <c r="G76" s="37">
        <v>142</v>
      </c>
      <c r="H76" s="41">
        <f t="shared" si="8"/>
        <v>2367</v>
      </c>
    </row>
    <row r="77" spans="1:8" ht="15">
      <c r="A77" s="9" t="s">
        <v>12</v>
      </c>
      <c r="B77" s="37">
        <v>621</v>
      </c>
      <c r="C77" s="37">
        <v>244</v>
      </c>
      <c r="D77" s="37">
        <v>207</v>
      </c>
      <c r="E77" s="37">
        <v>400</v>
      </c>
      <c r="F77" s="37">
        <v>90</v>
      </c>
      <c r="G77" s="37">
        <v>189</v>
      </c>
      <c r="H77" s="41">
        <f t="shared" si="8"/>
        <v>1751</v>
      </c>
    </row>
    <row r="78" spans="1:8" ht="15">
      <c r="A78" s="9" t="s">
        <v>13</v>
      </c>
      <c r="B78" s="37">
        <v>246</v>
      </c>
      <c r="C78" s="37">
        <v>141</v>
      </c>
      <c r="D78" s="37">
        <v>90</v>
      </c>
      <c r="E78" s="37">
        <v>65</v>
      </c>
      <c r="F78" s="37">
        <v>65</v>
      </c>
      <c r="G78" s="37">
        <v>31</v>
      </c>
      <c r="H78" s="41">
        <f t="shared" si="8"/>
        <v>638</v>
      </c>
    </row>
    <row r="79" spans="1:8" ht="15">
      <c r="A79" s="9" t="s">
        <v>14</v>
      </c>
      <c r="B79" s="37">
        <v>369</v>
      </c>
      <c r="C79" s="37">
        <v>103</v>
      </c>
      <c r="D79" s="37">
        <v>76</v>
      </c>
      <c r="E79" s="37">
        <v>75</v>
      </c>
      <c r="F79" s="37">
        <v>83</v>
      </c>
      <c r="G79" s="37">
        <v>61</v>
      </c>
      <c r="H79" s="41">
        <f aca="true" t="shared" si="9" ref="H79:H84">SUM(B79:G79)</f>
        <v>767</v>
      </c>
    </row>
    <row r="80" spans="1:8" ht="15">
      <c r="A80" s="9" t="s">
        <v>15</v>
      </c>
      <c r="B80" s="37">
        <v>203</v>
      </c>
      <c r="C80" s="37">
        <v>94</v>
      </c>
      <c r="D80" s="37">
        <v>96</v>
      </c>
      <c r="E80" s="37">
        <v>92</v>
      </c>
      <c r="F80" s="37">
        <v>75</v>
      </c>
      <c r="G80" s="37">
        <v>58</v>
      </c>
      <c r="H80" s="41">
        <f t="shared" si="9"/>
        <v>618</v>
      </c>
    </row>
    <row r="81" spans="1:8" ht="15">
      <c r="A81" s="9" t="s">
        <v>16</v>
      </c>
      <c r="B81" s="37">
        <v>249</v>
      </c>
      <c r="C81" s="37">
        <v>68</v>
      </c>
      <c r="D81" s="37">
        <v>110</v>
      </c>
      <c r="E81" s="37">
        <v>97</v>
      </c>
      <c r="F81" s="37">
        <v>124</v>
      </c>
      <c r="G81" s="37">
        <v>82</v>
      </c>
      <c r="H81" s="41">
        <f t="shared" si="9"/>
        <v>730</v>
      </c>
    </row>
    <row r="82" spans="1:8" ht="15">
      <c r="A82" s="9" t="s">
        <v>17</v>
      </c>
      <c r="B82" s="37">
        <v>260</v>
      </c>
      <c r="C82" s="37">
        <v>79</v>
      </c>
      <c r="D82" s="37">
        <v>110</v>
      </c>
      <c r="E82" s="37">
        <v>63</v>
      </c>
      <c r="F82" s="37">
        <v>69</v>
      </c>
      <c r="G82" s="37">
        <v>60</v>
      </c>
      <c r="H82" s="41">
        <f t="shared" si="9"/>
        <v>641</v>
      </c>
    </row>
    <row r="83" spans="1:8" ht="15">
      <c r="A83" s="9" t="s">
        <v>18</v>
      </c>
      <c r="B83" s="37">
        <v>84</v>
      </c>
      <c r="C83" s="37">
        <v>79</v>
      </c>
      <c r="D83" s="37">
        <v>93</v>
      </c>
      <c r="E83" s="37">
        <v>36</v>
      </c>
      <c r="F83" s="37">
        <v>41</v>
      </c>
      <c r="G83" s="37">
        <v>38</v>
      </c>
      <c r="H83" s="41">
        <f t="shared" si="9"/>
        <v>371</v>
      </c>
    </row>
    <row r="84" spans="1:8" ht="15">
      <c r="A84" s="10" t="s">
        <v>19</v>
      </c>
      <c r="B84" s="38">
        <v>136</v>
      </c>
      <c r="C84" s="38">
        <v>74</v>
      </c>
      <c r="D84" s="38">
        <v>33</v>
      </c>
      <c r="E84" s="38">
        <v>22</v>
      </c>
      <c r="F84" s="38">
        <v>47</v>
      </c>
      <c r="G84" s="38">
        <v>38</v>
      </c>
      <c r="H84" s="45">
        <f t="shared" si="9"/>
        <v>350</v>
      </c>
    </row>
    <row r="85" spans="2:7" ht="24.75" customHeight="1">
      <c r="B85" s="62"/>
      <c r="C85" s="62"/>
      <c r="D85" s="62"/>
      <c r="E85" s="62"/>
      <c r="F85" s="62"/>
      <c r="G85" s="62"/>
    </row>
    <row r="86" spans="1:8" ht="21" customHeight="1">
      <c r="A86" s="51" t="s">
        <v>63</v>
      </c>
      <c r="B86" s="24" t="s">
        <v>22</v>
      </c>
      <c r="C86" s="24" t="s">
        <v>23</v>
      </c>
      <c r="D86" s="24" t="s">
        <v>24</v>
      </c>
      <c r="E86" s="24" t="s">
        <v>25</v>
      </c>
      <c r="F86" s="24" t="s">
        <v>26</v>
      </c>
      <c r="G86" s="24" t="s">
        <v>27</v>
      </c>
      <c r="H86" s="16" t="s">
        <v>21</v>
      </c>
    </row>
    <row r="87" spans="1:8" ht="15">
      <c r="A87" s="11" t="s">
        <v>8</v>
      </c>
      <c r="B87" s="43">
        <v>204</v>
      </c>
      <c r="C87" s="43">
        <v>126</v>
      </c>
      <c r="D87" s="43">
        <v>92</v>
      </c>
      <c r="E87" s="43">
        <v>195</v>
      </c>
      <c r="F87" s="43">
        <v>296</v>
      </c>
      <c r="G87" s="43">
        <v>88</v>
      </c>
      <c r="H87" s="41">
        <f aca="true" t="shared" si="10" ref="H87:H98">SUM(B87:G87)</f>
        <v>1001</v>
      </c>
    </row>
    <row r="88" spans="1:8" ht="15">
      <c r="A88" s="9" t="s">
        <v>9</v>
      </c>
      <c r="B88" s="37">
        <v>113</v>
      </c>
      <c r="C88" s="37">
        <v>107</v>
      </c>
      <c r="D88" s="37">
        <v>103</v>
      </c>
      <c r="E88" s="37">
        <v>69</v>
      </c>
      <c r="F88" s="37">
        <v>92</v>
      </c>
      <c r="G88" s="37">
        <v>97</v>
      </c>
      <c r="H88" s="41">
        <f t="shared" si="10"/>
        <v>581</v>
      </c>
    </row>
    <row r="89" spans="1:8" ht="15">
      <c r="A89" s="9" t="s">
        <v>10</v>
      </c>
      <c r="B89" s="37">
        <v>419</v>
      </c>
      <c r="C89" s="37">
        <v>183</v>
      </c>
      <c r="D89" s="37">
        <v>178</v>
      </c>
      <c r="E89" s="37">
        <v>263</v>
      </c>
      <c r="F89" s="37">
        <v>343</v>
      </c>
      <c r="G89" s="37">
        <v>153</v>
      </c>
      <c r="H89" s="41">
        <f t="shared" si="10"/>
        <v>1539</v>
      </c>
    </row>
    <row r="90" spans="1:8" ht="15">
      <c r="A90" s="9" t="s">
        <v>11</v>
      </c>
      <c r="B90" s="37">
        <v>737</v>
      </c>
      <c r="C90" s="37">
        <v>365</v>
      </c>
      <c r="D90" s="37">
        <v>219</v>
      </c>
      <c r="E90" s="37">
        <v>400</v>
      </c>
      <c r="F90" s="37">
        <v>74</v>
      </c>
      <c r="G90" s="37">
        <v>180</v>
      </c>
      <c r="H90" s="41">
        <f t="shared" si="10"/>
        <v>1975</v>
      </c>
    </row>
    <row r="91" spans="1:8" ht="15">
      <c r="A91" s="9" t="s">
        <v>12</v>
      </c>
      <c r="B91" s="37">
        <v>737</v>
      </c>
      <c r="C91" s="37">
        <v>240</v>
      </c>
      <c r="D91" s="37">
        <v>135</v>
      </c>
      <c r="E91" s="37">
        <v>145</v>
      </c>
      <c r="F91" s="37">
        <v>89</v>
      </c>
      <c r="G91" s="37">
        <v>144</v>
      </c>
      <c r="H91" s="41">
        <f t="shared" si="10"/>
        <v>1490</v>
      </c>
    </row>
    <row r="92" spans="1:8" ht="15">
      <c r="A92" s="9" t="s">
        <v>13</v>
      </c>
      <c r="B92" s="37">
        <v>262</v>
      </c>
      <c r="C92" s="37">
        <v>371</v>
      </c>
      <c r="D92" s="37">
        <v>102</v>
      </c>
      <c r="E92" s="37">
        <v>183</v>
      </c>
      <c r="F92" s="37">
        <v>65</v>
      </c>
      <c r="G92" s="37">
        <v>117</v>
      </c>
      <c r="H92" s="41">
        <f t="shared" si="10"/>
        <v>1100</v>
      </c>
    </row>
    <row r="93" spans="1:8" ht="15">
      <c r="A93" s="9" t="s">
        <v>14</v>
      </c>
      <c r="B93" s="37">
        <v>229</v>
      </c>
      <c r="C93" s="37">
        <v>241</v>
      </c>
      <c r="D93" s="37">
        <v>129</v>
      </c>
      <c r="E93" s="37">
        <v>307</v>
      </c>
      <c r="F93" s="37">
        <v>122</v>
      </c>
      <c r="G93" s="37">
        <v>119</v>
      </c>
      <c r="H93" s="41">
        <f t="shared" si="10"/>
        <v>1147</v>
      </c>
    </row>
    <row r="94" spans="1:8" ht="15">
      <c r="A94" s="9" t="s">
        <v>15</v>
      </c>
      <c r="B94" s="37">
        <v>266</v>
      </c>
      <c r="C94" s="37">
        <v>192</v>
      </c>
      <c r="D94" s="37">
        <v>79</v>
      </c>
      <c r="E94" s="37">
        <v>123</v>
      </c>
      <c r="F94" s="37">
        <v>99</v>
      </c>
      <c r="G94" s="37">
        <v>191</v>
      </c>
      <c r="H94" s="41">
        <f t="shared" si="10"/>
        <v>950</v>
      </c>
    </row>
    <row r="95" spans="1:8" ht="15">
      <c r="A95" s="9" t="s">
        <v>16</v>
      </c>
      <c r="B95" s="37">
        <v>276</v>
      </c>
      <c r="C95" s="37">
        <v>163</v>
      </c>
      <c r="D95" s="37">
        <v>93</v>
      </c>
      <c r="E95" s="37">
        <v>86</v>
      </c>
      <c r="F95" s="37">
        <v>69</v>
      </c>
      <c r="G95" s="37">
        <v>83</v>
      </c>
      <c r="H95" s="41">
        <f t="shared" si="10"/>
        <v>770</v>
      </c>
    </row>
    <row r="96" spans="1:8" ht="15">
      <c r="A96" s="9" t="s">
        <v>17</v>
      </c>
      <c r="B96" s="37">
        <v>231</v>
      </c>
      <c r="C96" s="37">
        <v>179</v>
      </c>
      <c r="D96" s="37">
        <v>140</v>
      </c>
      <c r="E96" s="37">
        <v>148</v>
      </c>
      <c r="F96" s="37">
        <v>70</v>
      </c>
      <c r="G96" s="37">
        <v>128</v>
      </c>
      <c r="H96" s="41">
        <f t="shared" si="10"/>
        <v>896</v>
      </c>
    </row>
    <row r="97" spans="1:8" ht="15">
      <c r="A97" s="9" t="s">
        <v>18</v>
      </c>
      <c r="B97" s="37">
        <v>171</v>
      </c>
      <c r="C97" s="37">
        <v>136</v>
      </c>
      <c r="D97" s="37">
        <v>105</v>
      </c>
      <c r="E97" s="37">
        <v>103</v>
      </c>
      <c r="F97" s="37">
        <v>43</v>
      </c>
      <c r="G97" s="37">
        <v>96</v>
      </c>
      <c r="H97" s="41">
        <f t="shared" si="10"/>
        <v>654</v>
      </c>
    </row>
    <row r="98" spans="1:8" ht="15">
      <c r="A98" s="10" t="s">
        <v>19</v>
      </c>
      <c r="B98" s="38">
        <v>121</v>
      </c>
      <c r="C98" s="38">
        <v>85</v>
      </c>
      <c r="D98" s="38">
        <v>27</v>
      </c>
      <c r="E98" s="38">
        <v>43</v>
      </c>
      <c r="F98" s="38">
        <v>31</v>
      </c>
      <c r="G98" s="38">
        <v>30</v>
      </c>
      <c r="H98" s="45">
        <f t="shared" si="10"/>
        <v>337</v>
      </c>
    </row>
    <row r="99" spans="2:8" ht="6" customHeight="1">
      <c r="B99" s="62"/>
      <c r="C99" s="62"/>
      <c r="D99" s="62"/>
      <c r="E99" s="62"/>
      <c r="F99" s="62"/>
      <c r="G99" s="62"/>
      <c r="H99" s="62"/>
    </row>
    <row r="100" spans="1:8" ht="21" customHeight="1">
      <c r="A100" s="51" t="s">
        <v>64</v>
      </c>
      <c r="B100" s="24" t="s">
        <v>22</v>
      </c>
      <c r="C100" s="24" t="s">
        <v>23</v>
      </c>
      <c r="D100" s="24" t="s">
        <v>24</v>
      </c>
      <c r="E100" s="24" t="s">
        <v>25</v>
      </c>
      <c r="F100" s="24" t="s">
        <v>26</v>
      </c>
      <c r="G100" s="24" t="s">
        <v>27</v>
      </c>
      <c r="H100" s="16" t="s">
        <v>21</v>
      </c>
    </row>
    <row r="101" spans="1:8" ht="15">
      <c r="A101" s="11" t="s">
        <v>8</v>
      </c>
      <c r="B101" s="43">
        <v>175</v>
      </c>
      <c r="C101" s="43">
        <v>203</v>
      </c>
      <c r="D101" s="43">
        <v>125</v>
      </c>
      <c r="E101" s="43">
        <v>107</v>
      </c>
      <c r="F101" s="43">
        <v>127</v>
      </c>
      <c r="G101" s="43">
        <v>100</v>
      </c>
      <c r="H101" s="41">
        <f aca="true" t="shared" si="11" ref="H101:H112">SUM(B101:G101)</f>
        <v>837</v>
      </c>
    </row>
    <row r="102" spans="1:8" ht="15">
      <c r="A102" s="9" t="s">
        <v>9</v>
      </c>
      <c r="B102" s="37">
        <v>528</v>
      </c>
      <c r="C102" s="37">
        <v>178</v>
      </c>
      <c r="D102" s="37">
        <v>85</v>
      </c>
      <c r="E102" s="37">
        <v>8</v>
      </c>
      <c r="F102" s="37">
        <v>72</v>
      </c>
      <c r="G102" s="37">
        <v>167</v>
      </c>
      <c r="H102" s="41">
        <f t="shared" si="11"/>
        <v>1038</v>
      </c>
    </row>
    <row r="103" spans="1:8" ht="15">
      <c r="A103" s="9" t="s">
        <v>10</v>
      </c>
      <c r="B103" s="43">
        <v>988</v>
      </c>
      <c r="C103" s="43">
        <v>171</v>
      </c>
      <c r="D103" s="43">
        <v>255</v>
      </c>
      <c r="E103" s="43">
        <v>200</v>
      </c>
      <c r="F103" s="43">
        <v>156</v>
      </c>
      <c r="G103" s="43">
        <v>75</v>
      </c>
      <c r="H103" s="41">
        <f t="shared" si="11"/>
        <v>1845</v>
      </c>
    </row>
    <row r="104" spans="1:8" ht="15">
      <c r="A104" s="9" t="s">
        <v>11</v>
      </c>
      <c r="B104" s="65">
        <v>736</v>
      </c>
      <c r="C104" s="65">
        <v>416</v>
      </c>
      <c r="D104" s="65">
        <v>286</v>
      </c>
      <c r="E104" s="65">
        <v>217</v>
      </c>
      <c r="F104" s="65">
        <v>534</v>
      </c>
      <c r="G104" s="65">
        <v>208</v>
      </c>
      <c r="H104" s="41">
        <f t="shared" si="11"/>
        <v>2397</v>
      </c>
    </row>
    <row r="105" spans="1:8" ht="15">
      <c r="A105" s="9" t="s">
        <v>12</v>
      </c>
      <c r="B105" s="37">
        <v>852</v>
      </c>
      <c r="C105" s="37">
        <v>281</v>
      </c>
      <c r="D105" s="37">
        <v>151</v>
      </c>
      <c r="E105" s="37">
        <v>211</v>
      </c>
      <c r="F105" s="37">
        <v>67</v>
      </c>
      <c r="G105" s="37">
        <v>122</v>
      </c>
      <c r="H105" s="41">
        <f t="shared" si="11"/>
        <v>1684</v>
      </c>
    </row>
    <row r="106" spans="1:8" ht="15">
      <c r="A106" s="9" t="s">
        <v>13</v>
      </c>
      <c r="B106" s="37">
        <v>480</v>
      </c>
      <c r="C106" s="37">
        <v>249</v>
      </c>
      <c r="D106" s="37">
        <v>247</v>
      </c>
      <c r="E106" s="37">
        <v>188</v>
      </c>
      <c r="F106" s="37">
        <v>284</v>
      </c>
      <c r="G106" s="37">
        <v>116</v>
      </c>
      <c r="H106" s="41">
        <f t="shared" si="11"/>
        <v>1564</v>
      </c>
    </row>
    <row r="107" spans="1:8" ht="15">
      <c r="A107" s="9" t="s">
        <v>14</v>
      </c>
      <c r="B107" s="37">
        <v>480</v>
      </c>
      <c r="C107" s="37">
        <v>172</v>
      </c>
      <c r="D107" s="37">
        <v>249</v>
      </c>
      <c r="E107" s="37">
        <v>165</v>
      </c>
      <c r="F107" s="37">
        <v>60</v>
      </c>
      <c r="G107" s="37">
        <v>76</v>
      </c>
      <c r="H107" s="41">
        <f t="shared" si="11"/>
        <v>1202</v>
      </c>
    </row>
    <row r="108" spans="1:8" ht="15">
      <c r="A108" s="9" t="s">
        <v>15</v>
      </c>
      <c r="B108" s="37">
        <v>480</v>
      </c>
      <c r="C108" s="37">
        <v>399</v>
      </c>
      <c r="D108" s="37">
        <v>111</v>
      </c>
      <c r="E108" s="37">
        <v>247</v>
      </c>
      <c r="F108" s="37">
        <v>316</v>
      </c>
      <c r="G108" s="37">
        <v>156</v>
      </c>
      <c r="H108" s="41">
        <f t="shared" si="11"/>
        <v>1709</v>
      </c>
    </row>
    <row r="109" spans="1:8" ht="15">
      <c r="A109" s="9" t="s">
        <v>16</v>
      </c>
      <c r="B109" s="37">
        <v>526</v>
      </c>
      <c r="C109" s="37">
        <v>208</v>
      </c>
      <c r="D109" s="37">
        <v>181</v>
      </c>
      <c r="E109" s="37">
        <v>192</v>
      </c>
      <c r="F109" s="37">
        <v>214</v>
      </c>
      <c r="G109" s="37">
        <v>75</v>
      </c>
      <c r="H109" s="41">
        <f t="shared" si="11"/>
        <v>1396</v>
      </c>
    </row>
    <row r="110" spans="1:8" ht="15">
      <c r="A110" s="9" t="s">
        <v>17</v>
      </c>
      <c r="B110" s="37">
        <v>357</v>
      </c>
      <c r="C110" s="37">
        <v>214</v>
      </c>
      <c r="D110" s="37">
        <v>266</v>
      </c>
      <c r="E110" s="37">
        <v>144</v>
      </c>
      <c r="F110" s="37">
        <v>629</v>
      </c>
      <c r="G110" s="37">
        <v>151</v>
      </c>
      <c r="H110" s="41">
        <f t="shared" si="11"/>
        <v>1761</v>
      </c>
    </row>
    <row r="111" spans="1:8" ht="15">
      <c r="A111" s="9" t="s">
        <v>18</v>
      </c>
      <c r="B111" s="37">
        <v>148</v>
      </c>
      <c r="C111" s="37">
        <v>118</v>
      </c>
      <c r="D111" s="37">
        <v>81</v>
      </c>
      <c r="E111" s="37">
        <v>140</v>
      </c>
      <c r="F111" s="37">
        <v>439</v>
      </c>
      <c r="G111" s="37">
        <v>46</v>
      </c>
      <c r="H111" s="41">
        <f t="shared" si="11"/>
        <v>972</v>
      </c>
    </row>
    <row r="112" spans="1:8" ht="15">
      <c r="A112" s="10" t="s">
        <v>19</v>
      </c>
      <c r="B112" s="38">
        <v>273</v>
      </c>
      <c r="C112" s="38">
        <v>170</v>
      </c>
      <c r="D112" s="38">
        <v>188</v>
      </c>
      <c r="E112" s="38">
        <v>137</v>
      </c>
      <c r="F112" s="38">
        <v>113</v>
      </c>
      <c r="G112" s="38">
        <v>157</v>
      </c>
      <c r="H112" s="45">
        <f t="shared" si="11"/>
        <v>1038</v>
      </c>
    </row>
    <row r="114" spans="1:8" ht="21" customHeight="1">
      <c r="A114" s="51" t="s">
        <v>67</v>
      </c>
      <c r="B114" s="24" t="s">
        <v>22</v>
      </c>
      <c r="C114" s="24" t="s">
        <v>23</v>
      </c>
      <c r="D114" s="24" t="s">
        <v>24</v>
      </c>
      <c r="E114" s="24" t="s">
        <v>25</v>
      </c>
      <c r="F114" s="24" t="s">
        <v>26</v>
      </c>
      <c r="G114" s="24" t="s">
        <v>27</v>
      </c>
      <c r="H114" s="16" t="s">
        <v>21</v>
      </c>
    </row>
    <row r="115" spans="1:8" ht="15">
      <c r="A115" s="11" t="s">
        <v>8</v>
      </c>
      <c r="B115" s="43">
        <v>134</v>
      </c>
      <c r="C115" s="43">
        <v>435</v>
      </c>
      <c r="D115" s="43">
        <v>65</v>
      </c>
      <c r="E115" s="43">
        <v>70</v>
      </c>
      <c r="F115" s="43">
        <v>19</v>
      </c>
      <c r="G115" s="43">
        <v>20</v>
      </c>
      <c r="H115" s="41">
        <f aca="true" t="shared" si="12" ref="H115:H126">SUM(B115:G115)</f>
        <v>743</v>
      </c>
    </row>
    <row r="116" spans="1:8" ht="15">
      <c r="A116" s="9" t="s">
        <v>9</v>
      </c>
      <c r="B116" s="71">
        <v>426</v>
      </c>
      <c r="C116" s="71">
        <v>191</v>
      </c>
      <c r="D116" s="71">
        <v>404</v>
      </c>
      <c r="E116" s="71">
        <v>189</v>
      </c>
      <c r="F116" s="71">
        <v>766</v>
      </c>
      <c r="G116" s="71">
        <v>219</v>
      </c>
      <c r="H116" s="41">
        <f t="shared" si="12"/>
        <v>2195</v>
      </c>
    </row>
    <row r="117" spans="1:8" ht="15">
      <c r="A117" s="9" t="s">
        <v>10</v>
      </c>
      <c r="B117" s="71">
        <v>665</v>
      </c>
      <c r="C117" s="71">
        <v>114</v>
      </c>
      <c r="D117" s="71">
        <v>184</v>
      </c>
      <c r="E117" s="71">
        <v>252</v>
      </c>
      <c r="F117" s="71">
        <v>316</v>
      </c>
      <c r="G117" s="71">
        <v>149</v>
      </c>
      <c r="H117" s="41">
        <f t="shared" si="12"/>
        <v>1680</v>
      </c>
    </row>
    <row r="118" spans="1:8" ht="15">
      <c r="A118" s="9" t="s">
        <v>11</v>
      </c>
      <c r="B118" s="71">
        <v>256</v>
      </c>
      <c r="C118" s="71">
        <v>177</v>
      </c>
      <c r="D118" s="71">
        <v>124</v>
      </c>
      <c r="E118" s="71">
        <v>104</v>
      </c>
      <c r="F118" s="71">
        <v>103</v>
      </c>
      <c r="G118" s="71">
        <v>91</v>
      </c>
      <c r="H118" s="41">
        <f t="shared" si="12"/>
        <v>855</v>
      </c>
    </row>
    <row r="119" spans="1:8" ht="15">
      <c r="A119" s="9" t="s">
        <v>12</v>
      </c>
      <c r="B119" s="71">
        <v>100</v>
      </c>
      <c r="C119" s="71">
        <v>263</v>
      </c>
      <c r="D119" s="71">
        <v>141</v>
      </c>
      <c r="E119" s="71">
        <v>49</v>
      </c>
      <c r="F119" s="71">
        <v>66</v>
      </c>
      <c r="G119" s="71">
        <v>86</v>
      </c>
      <c r="H119" s="41">
        <f t="shared" si="12"/>
        <v>705</v>
      </c>
    </row>
    <row r="120" spans="1:8" ht="15">
      <c r="A120" s="9" t="s">
        <v>13</v>
      </c>
      <c r="B120" s="71">
        <v>141</v>
      </c>
      <c r="C120" s="71">
        <v>219</v>
      </c>
      <c r="D120" s="71">
        <v>163</v>
      </c>
      <c r="E120" s="71">
        <v>74</v>
      </c>
      <c r="F120" s="71">
        <v>85</v>
      </c>
      <c r="G120" s="71">
        <v>108</v>
      </c>
      <c r="H120" s="41">
        <f t="shared" si="12"/>
        <v>790</v>
      </c>
    </row>
    <row r="121" spans="1:8" ht="15">
      <c r="A121" s="9" t="s">
        <v>14</v>
      </c>
      <c r="B121" s="71">
        <v>204</v>
      </c>
      <c r="C121" s="71">
        <v>130</v>
      </c>
      <c r="D121" s="71">
        <v>88</v>
      </c>
      <c r="E121" s="71">
        <v>71</v>
      </c>
      <c r="F121" s="71">
        <v>130</v>
      </c>
      <c r="G121" s="71">
        <v>124</v>
      </c>
      <c r="H121" s="41">
        <f t="shared" si="12"/>
        <v>747</v>
      </c>
    </row>
    <row r="122" spans="1:8" ht="15">
      <c r="A122" s="9" t="s">
        <v>15</v>
      </c>
      <c r="B122" s="71">
        <v>114</v>
      </c>
      <c r="C122" s="71">
        <v>51</v>
      </c>
      <c r="D122" s="71">
        <v>27</v>
      </c>
      <c r="E122" s="71">
        <v>54</v>
      </c>
      <c r="F122" s="71">
        <v>51</v>
      </c>
      <c r="G122" s="71">
        <v>74</v>
      </c>
      <c r="H122" s="41">
        <f t="shared" si="12"/>
        <v>371</v>
      </c>
    </row>
    <row r="123" spans="1:8" ht="15">
      <c r="A123" s="9" t="s">
        <v>16</v>
      </c>
      <c r="B123" s="71">
        <v>390</v>
      </c>
      <c r="C123" s="71">
        <v>220</v>
      </c>
      <c r="D123" s="71">
        <v>76</v>
      </c>
      <c r="E123" s="71">
        <v>78</v>
      </c>
      <c r="F123" s="71">
        <v>124</v>
      </c>
      <c r="G123" s="71">
        <v>100</v>
      </c>
      <c r="H123" s="41">
        <f t="shared" si="12"/>
        <v>988</v>
      </c>
    </row>
    <row r="124" spans="1:8" ht="15">
      <c r="A124" s="9" t="s">
        <v>17</v>
      </c>
      <c r="B124" s="71">
        <v>318</v>
      </c>
      <c r="C124" s="71">
        <v>109</v>
      </c>
      <c r="D124" s="71">
        <v>86</v>
      </c>
      <c r="E124" s="71">
        <v>40</v>
      </c>
      <c r="F124" s="71">
        <v>91</v>
      </c>
      <c r="G124" s="71">
        <v>64</v>
      </c>
      <c r="H124" s="41">
        <f t="shared" si="12"/>
        <v>708</v>
      </c>
    </row>
    <row r="125" spans="1:8" ht="15">
      <c r="A125" s="9" t="s">
        <v>18</v>
      </c>
      <c r="B125" s="71">
        <v>117</v>
      </c>
      <c r="C125" s="71">
        <v>85</v>
      </c>
      <c r="D125" s="71">
        <v>36</v>
      </c>
      <c r="E125" s="71">
        <v>56</v>
      </c>
      <c r="F125" s="71">
        <v>29</v>
      </c>
      <c r="G125" s="71">
        <v>74</v>
      </c>
      <c r="H125" s="41">
        <f t="shared" si="12"/>
        <v>397</v>
      </c>
    </row>
    <row r="126" spans="1:8" ht="15">
      <c r="A126" s="10" t="s">
        <v>19</v>
      </c>
      <c r="B126" s="73">
        <v>316</v>
      </c>
      <c r="C126" s="73">
        <v>162</v>
      </c>
      <c r="D126" s="73">
        <v>134</v>
      </c>
      <c r="E126" s="73">
        <v>194</v>
      </c>
      <c r="F126" s="73">
        <v>33</v>
      </c>
      <c r="G126" s="73">
        <v>208</v>
      </c>
      <c r="H126" s="45">
        <f t="shared" si="12"/>
        <v>1047</v>
      </c>
    </row>
    <row r="128" spans="1:8" ht="21" customHeight="1">
      <c r="A128" s="51" t="s">
        <v>69</v>
      </c>
      <c r="B128" s="24" t="s">
        <v>22</v>
      </c>
      <c r="C128" s="24" t="s">
        <v>23</v>
      </c>
      <c r="D128" s="24" t="s">
        <v>24</v>
      </c>
      <c r="E128" s="24" t="s">
        <v>25</v>
      </c>
      <c r="F128" s="24" t="s">
        <v>26</v>
      </c>
      <c r="G128" s="24" t="s">
        <v>27</v>
      </c>
      <c r="H128" s="16" t="s">
        <v>21</v>
      </c>
    </row>
    <row r="129" spans="1:8" ht="15">
      <c r="A129" s="11" t="s">
        <v>8</v>
      </c>
      <c r="B129" s="71">
        <v>106</v>
      </c>
      <c r="C129" s="71">
        <v>26</v>
      </c>
      <c r="D129" s="71">
        <v>48</v>
      </c>
      <c r="E129" s="71">
        <v>11</v>
      </c>
      <c r="F129" s="71">
        <v>244</v>
      </c>
      <c r="G129" s="71">
        <v>26</v>
      </c>
      <c r="H129" s="41">
        <f aca="true" t="shared" si="13" ref="H129:H140">SUM(B129:G129)</f>
        <v>461</v>
      </c>
    </row>
    <row r="130" spans="1:8" ht="15">
      <c r="A130" s="9" t="s">
        <v>9</v>
      </c>
      <c r="B130" s="71">
        <v>21</v>
      </c>
      <c r="C130" s="71">
        <v>33</v>
      </c>
      <c r="D130" s="71">
        <v>46</v>
      </c>
      <c r="E130" s="71">
        <v>19</v>
      </c>
      <c r="F130" s="71">
        <v>24</v>
      </c>
      <c r="G130" s="71">
        <v>59</v>
      </c>
      <c r="H130" s="41">
        <f t="shared" si="13"/>
        <v>202</v>
      </c>
    </row>
    <row r="131" spans="1:8" ht="15">
      <c r="A131" s="9" t="s">
        <v>10</v>
      </c>
      <c r="B131" s="71">
        <v>854</v>
      </c>
      <c r="C131" s="71">
        <v>671</v>
      </c>
      <c r="D131" s="71">
        <v>565</v>
      </c>
      <c r="E131" s="71">
        <v>707</v>
      </c>
      <c r="F131" s="71">
        <v>902</v>
      </c>
      <c r="G131" s="71">
        <v>127</v>
      </c>
      <c r="H131" s="41">
        <f t="shared" si="13"/>
        <v>3826</v>
      </c>
    </row>
    <row r="132" spans="1:8" ht="15">
      <c r="A132" s="9" t="s">
        <v>11</v>
      </c>
      <c r="B132" s="71">
        <v>766</v>
      </c>
      <c r="C132" s="71">
        <v>165</v>
      </c>
      <c r="D132" s="71">
        <v>104</v>
      </c>
      <c r="E132" s="71">
        <v>226</v>
      </c>
      <c r="F132" s="71">
        <v>173</v>
      </c>
      <c r="G132" s="71">
        <v>109</v>
      </c>
      <c r="H132" s="41">
        <f t="shared" si="13"/>
        <v>1543</v>
      </c>
    </row>
    <row r="133" spans="1:8" ht="15">
      <c r="A133" s="9" t="s">
        <v>12</v>
      </c>
      <c r="B133" s="71">
        <v>214</v>
      </c>
      <c r="C133" s="71">
        <v>105</v>
      </c>
      <c r="D133" s="71">
        <v>76</v>
      </c>
      <c r="E133" s="71">
        <v>84</v>
      </c>
      <c r="F133" s="71">
        <v>52</v>
      </c>
      <c r="G133" s="71">
        <v>147</v>
      </c>
      <c r="H133" s="41">
        <f t="shared" si="13"/>
        <v>678</v>
      </c>
    </row>
    <row r="134" spans="1:8" ht="15">
      <c r="A134" s="9" t="s">
        <v>13</v>
      </c>
      <c r="B134" s="71">
        <v>600</v>
      </c>
      <c r="C134" s="71">
        <v>128</v>
      </c>
      <c r="D134" s="71">
        <v>137</v>
      </c>
      <c r="E134" s="71">
        <v>45</v>
      </c>
      <c r="F134" s="71">
        <v>128</v>
      </c>
      <c r="G134" s="71">
        <v>153</v>
      </c>
      <c r="H134" s="41">
        <f t="shared" si="13"/>
        <v>1191</v>
      </c>
    </row>
    <row r="135" spans="1:8" ht="15">
      <c r="A135" s="9" t="s">
        <v>14</v>
      </c>
      <c r="B135" s="71">
        <v>382</v>
      </c>
      <c r="C135" s="71">
        <v>278</v>
      </c>
      <c r="D135" s="71">
        <v>169</v>
      </c>
      <c r="E135" s="71">
        <v>140</v>
      </c>
      <c r="F135" s="71">
        <v>118</v>
      </c>
      <c r="G135" s="71">
        <v>159</v>
      </c>
      <c r="H135" s="41">
        <f t="shared" si="13"/>
        <v>1246</v>
      </c>
    </row>
    <row r="136" spans="1:8" ht="15">
      <c r="A136" s="9" t="s">
        <v>15</v>
      </c>
      <c r="B136" s="71">
        <v>279</v>
      </c>
      <c r="C136" s="71">
        <v>198</v>
      </c>
      <c r="D136" s="71">
        <v>109</v>
      </c>
      <c r="E136" s="71">
        <v>99</v>
      </c>
      <c r="F136" s="71">
        <v>122</v>
      </c>
      <c r="G136" s="71">
        <v>143</v>
      </c>
      <c r="H136" s="41">
        <f t="shared" si="13"/>
        <v>950</v>
      </c>
    </row>
    <row r="137" spans="1:8" ht="15">
      <c r="A137" s="9" t="s">
        <v>16</v>
      </c>
      <c r="B137" s="71">
        <v>267</v>
      </c>
      <c r="C137" s="71">
        <v>162</v>
      </c>
      <c r="D137" s="71">
        <v>99</v>
      </c>
      <c r="E137" s="71">
        <v>93</v>
      </c>
      <c r="F137" s="71">
        <v>118</v>
      </c>
      <c r="G137" s="71">
        <v>187</v>
      </c>
      <c r="H137" s="41">
        <f t="shared" si="13"/>
        <v>926</v>
      </c>
    </row>
    <row r="138" spans="1:8" ht="15">
      <c r="A138" s="9" t="s">
        <v>17</v>
      </c>
      <c r="B138" s="71">
        <v>182</v>
      </c>
      <c r="C138" s="71">
        <v>214</v>
      </c>
      <c r="D138" s="71">
        <v>96</v>
      </c>
      <c r="E138" s="71">
        <v>56</v>
      </c>
      <c r="F138" s="71">
        <v>100</v>
      </c>
      <c r="G138" s="71">
        <v>90</v>
      </c>
      <c r="H138" s="41">
        <f t="shared" si="13"/>
        <v>738</v>
      </c>
    </row>
    <row r="139" spans="1:8" ht="15">
      <c r="A139" s="9" t="s">
        <v>18</v>
      </c>
      <c r="B139" s="71">
        <v>2826</v>
      </c>
      <c r="C139" s="71">
        <v>1461</v>
      </c>
      <c r="D139" s="71">
        <v>1113</v>
      </c>
      <c r="E139" s="71">
        <v>396</v>
      </c>
      <c r="F139" s="71">
        <v>819</v>
      </c>
      <c r="G139" s="71">
        <v>1033</v>
      </c>
      <c r="H139" s="41">
        <f t="shared" si="13"/>
        <v>7648</v>
      </c>
    </row>
    <row r="140" spans="1:8" ht="15">
      <c r="A140" s="10" t="s">
        <v>19</v>
      </c>
      <c r="B140" s="73">
        <v>489</v>
      </c>
      <c r="C140" s="73">
        <v>136</v>
      </c>
      <c r="D140" s="73">
        <v>212</v>
      </c>
      <c r="E140" s="73">
        <v>635</v>
      </c>
      <c r="F140" s="73">
        <v>221</v>
      </c>
      <c r="G140" s="73">
        <v>214</v>
      </c>
      <c r="H140" s="45">
        <f t="shared" si="13"/>
        <v>1907</v>
      </c>
    </row>
    <row r="141" spans="2:8" ht="12.75">
      <c r="B141" s="116"/>
      <c r="C141" s="116"/>
      <c r="D141" s="116"/>
      <c r="E141" s="116"/>
      <c r="F141" s="116"/>
      <c r="G141" s="116"/>
      <c r="H141" s="116"/>
    </row>
    <row r="142" spans="1:8" ht="21" customHeight="1">
      <c r="A142" s="51" t="s">
        <v>131</v>
      </c>
      <c r="B142" s="24" t="s">
        <v>22</v>
      </c>
      <c r="C142" s="24" t="s">
        <v>23</v>
      </c>
      <c r="D142" s="24" t="s">
        <v>24</v>
      </c>
      <c r="E142" s="24" t="s">
        <v>25</v>
      </c>
      <c r="F142" s="24" t="s">
        <v>26</v>
      </c>
      <c r="G142" s="24" t="s">
        <v>27</v>
      </c>
      <c r="H142" s="16" t="s">
        <v>21</v>
      </c>
    </row>
    <row r="143" spans="1:8" ht="15">
      <c r="A143" s="11" t="s">
        <v>8</v>
      </c>
      <c r="B143" s="71">
        <v>181</v>
      </c>
      <c r="C143" s="71">
        <v>117</v>
      </c>
      <c r="D143" s="71">
        <v>376</v>
      </c>
      <c r="E143" s="71">
        <v>185</v>
      </c>
      <c r="F143" s="71">
        <v>406</v>
      </c>
      <c r="G143" s="71">
        <v>37</v>
      </c>
      <c r="H143" s="41">
        <f aca="true" t="shared" si="14" ref="H143:H154">SUM(B143:G143)</f>
        <v>1302</v>
      </c>
    </row>
    <row r="144" spans="1:8" ht="15">
      <c r="A144" s="9" t="s">
        <v>9</v>
      </c>
      <c r="B144" s="71">
        <v>153</v>
      </c>
      <c r="C144" s="71">
        <v>204</v>
      </c>
      <c r="D144" s="71">
        <v>67</v>
      </c>
      <c r="E144" s="71">
        <v>41</v>
      </c>
      <c r="F144" s="71">
        <v>38</v>
      </c>
      <c r="G144" s="71">
        <v>158</v>
      </c>
      <c r="H144" s="41">
        <f t="shared" si="14"/>
        <v>661</v>
      </c>
    </row>
    <row r="145" spans="1:8" ht="15">
      <c r="A145" s="9" t="s">
        <v>10</v>
      </c>
      <c r="B145" s="71">
        <v>571</v>
      </c>
      <c r="C145" s="71">
        <v>139</v>
      </c>
      <c r="D145" s="71">
        <v>192</v>
      </c>
      <c r="E145" s="71">
        <v>549</v>
      </c>
      <c r="F145" s="71">
        <v>414</v>
      </c>
      <c r="G145" s="71">
        <v>115</v>
      </c>
      <c r="H145" s="41">
        <f t="shared" si="14"/>
        <v>1980</v>
      </c>
    </row>
    <row r="146" spans="1:8" ht="15">
      <c r="A146" s="9" t="s">
        <v>11</v>
      </c>
      <c r="B146" s="71">
        <v>265</v>
      </c>
      <c r="C146" s="71">
        <v>198</v>
      </c>
      <c r="D146" s="71">
        <v>99</v>
      </c>
      <c r="E146" s="71">
        <v>132</v>
      </c>
      <c r="F146" s="71">
        <v>41</v>
      </c>
      <c r="G146" s="71">
        <v>109</v>
      </c>
      <c r="H146" s="41">
        <f t="shared" si="14"/>
        <v>844</v>
      </c>
    </row>
    <row r="147" spans="1:8" ht="15">
      <c r="A147" s="9" t="s">
        <v>12</v>
      </c>
      <c r="B147" s="71">
        <v>1327</v>
      </c>
      <c r="C147" s="71">
        <v>824</v>
      </c>
      <c r="D147" s="71">
        <v>389</v>
      </c>
      <c r="E147" s="71">
        <v>514</v>
      </c>
      <c r="F147" s="71">
        <v>360</v>
      </c>
      <c r="G147" s="71">
        <v>296</v>
      </c>
      <c r="H147" s="41">
        <f t="shared" si="14"/>
        <v>3710</v>
      </c>
    </row>
    <row r="148" spans="1:8" ht="15">
      <c r="A148" s="9" t="s">
        <v>13</v>
      </c>
      <c r="B148" s="71">
        <v>295</v>
      </c>
      <c r="C148" s="71">
        <v>260</v>
      </c>
      <c r="D148" s="71">
        <v>238</v>
      </c>
      <c r="E148" s="71">
        <v>129</v>
      </c>
      <c r="F148" s="71">
        <v>246</v>
      </c>
      <c r="G148" s="71">
        <v>111</v>
      </c>
      <c r="H148" s="41">
        <f t="shared" si="14"/>
        <v>1279</v>
      </c>
    </row>
    <row r="149" spans="1:8" ht="15">
      <c r="A149" s="9" t="s">
        <v>14</v>
      </c>
      <c r="B149" s="71">
        <v>769</v>
      </c>
      <c r="C149" s="71">
        <v>419</v>
      </c>
      <c r="D149" s="71">
        <v>305</v>
      </c>
      <c r="E149" s="71">
        <v>252</v>
      </c>
      <c r="F149" s="71">
        <v>451</v>
      </c>
      <c r="G149" s="71">
        <v>278</v>
      </c>
      <c r="H149" s="41">
        <f t="shared" si="14"/>
        <v>2474</v>
      </c>
    </row>
    <row r="150" spans="1:8" ht="15">
      <c r="A150" s="9" t="s">
        <v>15</v>
      </c>
      <c r="B150" s="71">
        <v>667</v>
      </c>
      <c r="C150" s="71">
        <v>486</v>
      </c>
      <c r="D150" s="71">
        <v>515</v>
      </c>
      <c r="E150" s="71">
        <v>269</v>
      </c>
      <c r="F150" s="71">
        <v>560</v>
      </c>
      <c r="G150" s="71">
        <v>250</v>
      </c>
      <c r="H150" s="41">
        <f t="shared" si="14"/>
        <v>2747</v>
      </c>
    </row>
    <row r="151" spans="1:8" ht="15">
      <c r="A151" s="9" t="s">
        <v>16</v>
      </c>
      <c r="B151" s="71">
        <v>509</v>
      </c>
      <c r="C151" s="71">
        <v>209</v>
      </c>
      <c r="D151" s="71">
        <v>472</v>
      </c>
      <c r="E151" s="71">
        <v>122</v>
      </c>
      <c r="F151" s="71">
        <v>147</v>
      </c>
      <c r="G151" s="71">
        <v>220</v>
      </c>
      <c r="H151" s="41">
        <f t="shared" si="14"/>
        <v>1679</v>
      </c>
    </row>
    <row r="152" spans="1:8" ht="15">
      <c r="A152" s="9" t="s">
        <v>17</v>
      </c>
      <c r="B152" s="71">
        <v>606</v>
      </c>
      <c r="C152" s="71">
        <v>285</v>
      </c>
      <c r="D152" s="71">
        <v>194</v>
      </c>
      <c r="E152" s="71">
        <v>225</v>
      </c>
      <c r="F152" s="71">
        <v>227</v>
      </c>
      <c r="G152" s="71">
        <v>236</v>
      </c>
      <c r="H152" s="41">
        <f t="shared" si="14"/>
        <v>1773</v>
      </c>
    </row>
    <row r="153" spans="1:8" ht="15">
      <c r="A153" s="9" t="s">
        <v>18</v>
      </c>
      <c r="B153" s="71">
        <v>242</v>
      </c>
      <c r="C153" s="71">
        <v>181</v>
      </c>
      <c r="D153" s="71">
        <v>118</v>
      </c>
      <c r="E153" s="71">
        <v>104</v>
      </c>
      <c r="F153" s="71">
        <v>242</v>
      </c>
      <c r="G153" s="71">
        <v>108</v>
      </c>
      <c r="H153" s="41">
        <f t="shared" si="14"/>
        <v>995</v>
      </c>
    </row>
    <row r="154" spans="1:8" ht="15">
      <c r="A154" s="10" t="s">
        <v>19</v>
      </c>
      <c r="B154" s="73">
        <v>1718</v>
      </c>
      <c r="C154" s="73">
        <v>846</v>
      </c>
      <c r="D154" s="73">
        <v>487</v>
      </c>
      <c r="E154" s="73">
        <v>637</v>
      </c>
      <c r="F154" s="73">
        <v>400</v>
      </c>
      <c r="G154" s="73">
        <v>453</v>
      </c>
      <c r="H154" s="45">
        <f t="shared" si="14"/>
        <v>4541</v>
      </c>
    </row>
    <row r="155" spans="2:8" ht="12.75">
      <c r="B155" s="116"/>
      <c r="C155" s="116"/>
      <c r="D155" s="116"/>
      <c r="E155" s="116"/>
      <c r="F155" s="116"/>
      <c r="G155" s="116"/>
      <c r="H155" s="116"/>
    </row>
    <row r="156" spans="1:8" ht="21" customHeight="1">
      <c r="A156" s="51" t="s">
        <v>135</v>
      </c>
      <c r="B156" s="24" t="s">
        <v>22</v>
      </c>
      <c r="C156" s="24" t="s">
        <v>23</v>
      </c>
      <c r="D156" s="24" t="s">
        <v>24</v>
      </c>
      <c r="E156" s="24" t="s">
        <v>25</v>
      </c>
      <c r="F156" s="24" t="s">
        <v>26</v>
      </c>
      <c r="G156" s="24" t="s">
        <v>27</v>
      </c>
      <c r="H156" s="16" t="s">
        <v>21</v>
      </c>
    </row>
    <row r="157" spans="1:8" ht="15">
      <c r="A157" s="11" t="s">
        <v>8</v>
      </c>
      <c r="B157" s="71">
        <v>201</v>
      </c>
      <c r="C157" s="71">
        <v>37</v>
      </c>
      <c r="D157" s="71">
        <v>232</v>
      </c>
      <c r="E157" s="71">
        <v>32</v>
      </c>
      <c r="F157" s="71">
        <v>97</v>
      </c>
      <c r="G157" s="71">
        <v>88</v>
      </c>
      <c r="H157" s="41">
        <f aca="true" t="shared" si="15" ref="H157:H168">SUM(B157:G157)</f>
        <v>687</v>
      </c>
    </row>
    <row r="158" spans="1:8" ht="15">
      <c r="A158" s="9" t="s">
        <v>9</v>
      </c>
      <c r="B158" s="71">
        <v>170</v>
      </c>
      <c r="C158" s="71">
        <v>73</v>
      </c>
      <c r="D158" s="71">
        <v>50</v>
      </c>
      <c r="E158" s="71">
        <v>55</v>
      </c>
      <c r="F158" s="71">
        <v>30</v>
      </c>
      <c r="G158" s="71">
        <v>50</v>
      </c>
      <c r="H158" s="41">
        <f t="shared" si="15"/>
        <v>428</v>
      </c>
    </row>
    <row r="159" spans="1:8" ht="15">
      <c r="A159" s="9" t="s">
        <v>10</v>
      </c>
      <c r="B159" s="71">
        <v>1616</v>
      </c>
      <c r="C159" s="71">
        <v>876</v>
      </c>
      <c r="D159" s="71">
        <v>786</v>
      </c>
      <c r="E159" s="71">
        <v>807</v>
      </c>
      <c r="F159" s="71">
        <v>1188</v>
      </c>
      <c r="G159" s="71">
        <v>381</v>
      </c>
      <c r="H159" s="41">
        <f t="shared" si="15"/>
        <v>5654</v>
      </c>
    </row>
    <row r="160" spans="1:8" ht="15">
      <c r="A160" s="9" t="s">
        <v>11</v>
      </c>
      <c r="B160" s="71">
        <v>1127</v>
      </c>
      <c r="C160" s="71">
        <v>385</v>
      </c>
      <c r="D160" s="71">
        <v>570</v>
      </c>
      <c r="E160" s="71">
        <v>362</v>
      </c>
      <c r="F160" s="71">
        <v>129</v>
      </c>
      <c r="G160" s="71">
        <v>381</v>
      </c>
      <c r="H160" s="41">
        <f t="shared" si="15"/>
        <v>2954</v>
      </c>
    </row>
    <row r="161" spans="1:8" ht="15">
      <c r="A161" s="9" t="s">
        <v>12</v>
      </c>
      <c r="B161" s="71">
        <v>360</v>
      </c>
      <c r="C161" s="71">
        <v>239</v>
      </c>
      <c r="D161" s="71">
        <v>116</v>
      </c>
      <c r="E161" s="71">
        <v>105</v>
      </c>
      <c r="F161" s="71">
        <v>123</v>
      </c>
      <c r="G161" s="71">
        <v>158</v>
      </c>
      <c r="H161" s="41">
        <f t="shared" si="15"/>
        <v>1101</v>
      </c>
    </row>
    <row r="162" spans="1:8" ht="15">
      <c r="A162" s="9" t="s">
        <v>13</v>
      </c>
      <c r="B162" s="71">
        <v>206</v>
      </c>
      <c r="C162" s="71">
        <v>235</v>
      </c>
      <c r="D162" s="71">
        <v>95</v>
      </c>
      <c r="E162" s="71">
        <v>112</v>
      </c>
      <c r="F162" s="71">
        <v>115</v>
      </c>
      <c r="G162" s="71">
        <v>182</v>
      </c>
      <c r="H162" s="41">
        <f t="shared" si="15"/>
        <v>945</v>
      </c>
    </row>
    <row r="163" spans="1:8" ht="15">
      <c r="A163" s="9" t="s">
        <v>14</v>
      </c>
      <c r="B163" s="71">
        <v>416</v>
      </c>
      <c r="C163" s="71">
        <v>382</v>
      </c>
      <c r="D163" s="71">
        <v>293</v>
      </c>
      <c r="E163" s="71">
        <v>215</v>
      </c>
      <c r="F163" s="71">
        <v>207</v>
      </c>
      <c r="G163" s="71">
        <v>247</v>
      </c>
      <c r="H163" s="41">
        <f t="shared" si="15"/>
        <v>1760</v>
      </c>
    </row>
    <row r="164" spans="1:8" ht="15">
      <c r="A164" s="9" t="s">
        <v>15</v>
      </c>
      <c r="B164" s="71">
        <v>625</v>
      </c>
      <c r="C164" s="71">
        <v>443</v>
      </c>
      <c r="D164" s="71">
        <v>327</v>
      </c>
      <c r="E164" s="71">
        <v>185</v>
      </c>
      <c r="F164" s="71">
        <v>156</v>
      </c>
      <c r="G164" s="71">
        <v>231</v>
      </c>
      <c r="H164" s="41">
        <f t="shared" si="15"/>
        <v>1967</v>
      </c>
    </row>
    <row r="165" spans="1:8" ht="15">
      <c r="A165" s="9" t="s">
        <v>16</v>
      </c>
      <c r="B165" s="71">
        <v>679</v>
      </c>
      <c r="C165" s="71">
        <v>285</v>
      </c>
      <c r="D165" s="71">
        <v>340</v>
      </c>
      <c r="E165" s="71">
        <v>247</v>
      </c>
      <c r="F165" s="71">
        <v>235</v>
      </c>
      <c r="G165" s="71">
        <v>162</v>
      </c>
      <c r="H165" s="41">
        <f t="shared" si="15"/>
        <v>1948</v>
      </c>
    </row>
    <row r="166" spans="1:8" ht="15">
      <c r="A166" s="9" t="s">
        <v>17</v>
      </c>
      <c r="B166" s="71">
        <v>411</v>
      </c>
      <c r="C166" s="71">
        <v>130</v>
      </c>
      <c r="D166" s="71">
        <v>108</v>
      </c>
      <c r="E166" s="71">
        <v>93</v>
      </c>
      <c r="F166" s="71">
        <v>189</v>
      </c>
      <c r="G166" s="71">
        <v>124</v>
      </c>
      <c r="H166" s="41">
        <f t="shared" si="15"/>
        <v>1055</v>
      </c>
    </row>
    <row r="167" spans="1:8" ht="15">
      <c r="A167" s="9" t="s">
        <v>18</v>
      </c>
      <c r="B167" s="71">
        <v>496</v>
      </c>
      <c r="C167" s="71">
        <v>191</v>
      </c>
      <c r="D167" s="71">
        <v>99</v>
      </c>
      <c r="E167" s="71">
        <v>81</v>
      </c>
      <c r="F167" s="71">
        <v>193</v>
      </c>
      <c r="G167" s="71">
        <v>229</v>
      </c>
      <c r="H167" s="41">
        <f t="shared" si="15"/>
        <v>1289</v>
      </c>
    </row>
    <row r="168" spans="1:8" ht="15">
      <c r="A168" s="10" t="s">
        <v>19</v>
      </c>
      <c r="B168" s="73">
        <v>386</v>
      </c>
      <c r="C168" s="73">
        <v>243</v>
      </c>
      <c r="D168" s="73">
        <v>233</v>
      </c>
      <c r="E168" s="73">
        <v>54</v>
      </c>
      <c r="F168" s="73">
        <v>124</v>
      </c>
      <c r="G168" s="73">
        <v>80</v>
      </c>
      <c r="H168" s="45">
        <f t="shared" si="15"/>
        <v>1120</v>
      </c>
    </row>
    <row r="169" spans="2:8" ht="12.75">
      <c r="B169" s="116"/>
      <c r="C169" s="116"/>
      <c r="D169" s="116"/>
      <c r="E169" s="116"/>
      <c r="F169" s="116"/>
      <c r="G169" s="116"/>
      <c r="H169" s="116"/>
    </row>
    <row r="170" spans="1:8" ht="21" customHeight="1">
      <c r="A170" s="51" t="s">
        <v>139</v>
      </c>
      <c r="B170" s="24" t="s">
        <v>22</v>
      </c>
      <c r="C170" s="24" t="s">
        <v>23</v>
      </c>
      <c r="D170" s="24" t="s">
        <v>24</v>
      </c>
      <c r="E170" s="24" t="s">
        <v>25</v>
      </c>
      <c r="F170" s="24" t="s">
        <v>26</v>
      </c>
      <c r="G170" s="24" t="s">
        <v>27</v>
      </c>
      <c r="H170" s="16" t="s">
        <v>21</v>
      </c>
    </row>
    <row r="171" spans="1:8" ht="15">
      <c r="A171" s="11" t="s">
        <v>8</v>
      </c>
      <c r="B171" s="71">
        <v>189</v>
      </c>
      <c r="C171" s="71">
        <v>129</v>
      </c>
      <c r="D171" s="71">
        <v>162</v>
      </c>
      <c r="E171" s="71">
        <v>43</v>
      </c>
      <c r="F171" s="71">
        <v>132</v>
      </c>
      <c r="G171" s="71">
        <v>98</v>
      </c>
      <c r="H171" s="41">
        <f aca="true" t="shared" si="16" ref="H171:H182">SUM(B171:G171)</f>
        <v>753</v>
      </c>
    </row>
    <row r="172" spans="1:8" ht="15">
      <c r="A172" s="9" t="s">
        <v>9</v>
      </c>
      <c r="B172" s="71">
        <v>330</v>
      </c>
      <c r="C172" s="71">
        <v>338</v>
      </c>
      <c r="D172" s="71">
        <v>64</v>
      </c>
      <c r="E172" s="71">
        <v>50</v>
      </c>
      <c r="F172" s="71">
        <v>59</v>
      </c>
      <c r="G172" s="71">
        <v>99</v>
      </c>
      <c r="H172" s="41">
        <f t="shared" si="16"/>
        <v>940</v>
      </c>
    </row>
    <row r="173" spans="1:8" ht="15">
      <c r="A173" s="9" t="s">
        <v>10</v>
      </c>
      <c r="B173" s="71">
        <v>2175</v>
      </c>
      <c r="C173" s="71">
        <v>1002</v>
      </c>
      <c r="D173" s="71">
        <v>932</v>
      </c>
      <c r="E173" s="71">
        <v>957</v>
      </c>
      <c r="F173" s="71">
        <v>1353</v>
      </c>
      <c r="G173" s="71">
        <v>583</v>
      </c>
      <c r="H173" s="41">
        <f t="shared" si="16"/>
        <v>7002</v>
      </c>
    </row>
    <row r="174" spans="1:8" ht="15">
      <c r="A174" s="9" t="s">
        <v>11</v>
      </c>
      <c r="B174" s="71">
        <v>756</v>
      </c>
      <c r="C174" s="71">
        <v>331</v>
      </c>
      <c r="D174" s="71">
        <v>173</v>
      </c>
      <c r="E174" s="71">
        <v>336</v>
      </c>
      <c r="F174" s="71">
        <v>193</v>
      </c>
      <c r="G174" s="71">
        <v>158</v>
      </c>
      <c r="H174" s="41">
        <f t="shared" si="16"/>
        <v>1947</v>
      </c>
    </row>
    <row r="175" spans="1:8" ht="15">
      <c r="A175" s="9" t="s">
        <v>12</v>
      </c>
      <c r="B175" s="71">
        <v>359</v>
      </c>
      <c r="C175" s="71">
        <v>205</v>
      </c>
      <c r="D175" s="71">
        <v>169</v>
      </c>
      <c r="E175" s="71">
        <v>217</v>
      </c>
      <c r="F175" s="71">
        <v>135</v>
      </c>
      <c r="G175" s="71">
        <v>212</v>
      </c>
      <c r="H175" s="41">
        <f t="shared" si="16"/>
        <v>1297</v>
      </c>
    </row>
    <row r="176" spans="1:8" ht="15">
      <c r="A176" s="9" t="s">
        <v>13</v>
      </c>
      <c r="B176" s="71">
        <v>289</v>
      </c>
      <c r="C176" s="71">
        <v>309</v>
      </c>
      <c r="D176" s="71">
        <v>101</v>
      </c>
      <c r="E176" s="71">
        <v>93</v>
      </c>
      <c r="F176" s="71">
        <v>211</v>
      </c>
      <c r="G176" s="71">
        <v>104</v>
      </c>
      <c r="H176" s="41">
        <f t="shared" si="16"/>
        <v>1107</v>
      </c>
    </row>
    <row r="177" spans="1:8" ht="15">
      <c r="A177" s="9" t="s">
        <v>14</v>
      </c>
      <c r="B177" s="71">
        <v>367</v>
      </c>
      <c r="C177" s="71">
        <v>439</v>
      </c>
      <c r="D177" s="71">
        <v>272</v>
      </c>
      <c r="E177" s="71">
        <v>185</v>
      </c>
      <c r="F177" s="71">
        <v>192</v>
      </c>
      <c r="G177" s="71">
        <v>285</v>
      </c>
      <c r="H177" s="41">
        <f t="shared" si="16"/>
        <v>1740</v>
      </c>
    </row>
    <row r="178" spans="1:8" ht="15">
      <c r="A178" s="9" t="s">
        <v>15</v>
      </c>
      <c r="B178" s="71">
        <v>352</v>
      </c>
      <c r="C178" s="71">
        <v>243</v>
      </c>
      <c r="D178" s="71">
        <v>170</v>
      </c>
      <c r="E178" s="71">
        <v>176</v>
      </c>
      <c r="F178" s="71">
        <v>258</v>
      </c>
      <c r="G178" s="71">
        <v>143</v>
      </c>
      <c r="H178" s="41">
        <f t="shared" si="16"/>
        <v>1342</v>
      </c>
    </row>
    <row r="179" spans="1:8" ht="15">
      <c r="A179" s="9" t="s">
        <v>16</v>
      </c>
      <c r="B179" s="71">
        <v>789</v>
      </c>
      <c r="C179" s="71">
        <v>291</v>
      </c>
      <c r="D179" s="71">
        <v>172</v>
      </c>
      <c r="E179" s="71">
        <v>105</v>
      </c>
      <c r="F179" s="71">
        <v>138</v>
      </c>
      <c r="G179" s="71">
        <v>339</v>
      </c>
      <c r="H179" s="41">
        <f t="shared" si="16"/>
        <v>1834</v>
      </c>
    </row>
    <row r="180" spans="1:8" ht="15">
      <c r="A180" s="9" t="s">
        <v>17</v>
      </c>
      <c r="B180" s="71">
        <v>354</v>
      </c>
      <c r="C180" s="71">
        <v>138</v>
      </c>
      <c r="D180" s="71">
        <v>206</v>
      </c>
      <c r="E180" s="71">
        <v>113</v>
      </c>
      <c r="F180" s="71">
        <v>55</v>
      </c>
      <c r="G180" s="71">
        <v>73</v>
      </c>
      <c r="H180" s="41">
        <f t="shared" si="16"/>
        <v>939</v>
      </c>
    </row>
    <row r="181" spans="1:8" ht="15">
      <c r="A181" s="9" t="s">
        <v>18</v>
      </c>
      <c r="B181" s="71">
        <v>206</v>
      </c>
      <c r="C181" s="71">
        <v>198</v>
      </c>
      <c r="D181" s="71">
        <v>138</v>
      </c>
      <c r="E181" s="71">
        <v>59</v>
      </c>
      <c r="F181" s="71">
        <v>316</v>
      </c>
      <c r="G181" s="71">
        <v>173</v>
      </c>
      <c r="H181" s="41">
        <f t="shared" si="16"/>
        <v>1090</v>
      </c>
    </row>
    <row r="182" spans="1:8" ht="15">
      <c r="A182" s="10" t="s">
        <v>19</v>
      </c>
      <c r="B182" s="73">
        <v>461</v>
      </c>
      <c r="C182" s="73">
        <v>158</v>
      </c>
      <c r="D182" s="73">
        <v>248</v>
      </c>
      <c r="E182" s="73">
        <v>282</v>
      </c>
      <c r="F182" s="73">
        <v>350</v>
      </c>
      <c r="G182" s="73">
        <v>128</v>
      </c>
      <c r="H182" s="45">
        <f t="shared" si="16"/>
        <v>1627</v>
      </c>
    </row>
    <row r="184" spans="1:8" ht="21" customHeight="1">
      <c r="A184" s="51" t="s">
        <v>142</v>
      </c>
      <c r="B184" s="24" t="s">
        <v>22</v>
      </c>
      <c r="C184" s="24" t="s">
        <v>23</v>
      </c>
      <c r="D184" s="24" t="s">
        <v>24</v>
      </c>
      <c r="E184" s="24" t="s">
        <v>25</v>
      </c>
      <c r="F184" s="24" t="s">
        <v>26</v>
      </c>
      <c r="G184" s="24" t="s">
        <v>27</v>
      </c>
      <c r="H184" s="16" t="s">
        <v>21</v>
      </c>
    </row>
    <row r="185" spans="1:8" ht="15">
      <c r="A185" s="11" t="s">
        <v>8</v>
      </c>
      <c r="B185" s="71">
        <v>207</v>
      </c>
      <c r="C185" s="71">
        <v>115</v>
      </c>
      <c r="D185" s="71">
        <v>147</v>
      </c>
      <c r="E185" s="71">
        <v>77</v>
      </c>
      <c r="F185" s="71">
        <v>37</v>
      </c>
      <c r="G185" s="71">
        <v>232</v>
      </c>
      <c r="H185" s="41">
        <f aca="true" t="shared" si="17" ref="H185:H196">SUM(B185:G185)</f>
        <v>815</v>
      </c>
    </row>
    <row r="186" spans="1:8" ht="15">
      <c r="A186" s="9" t="s">
        <v>9</v>
      </c>
      <c r="B186" s="71">
        <v>183</v>
      </c>
      <c r="C186" s="71">
        <v>95</v>
      </c>
      <c r="D186" s="71">
        <v>127</v>
      </c>
      <c r="E186" s="71">
        <v>44</v>
      </c>
      <c r="F186" s="71">
        <v>56</v>
      </c>
      <c r="G186" s="71">
        <v>111</v>
      </c>
      <c r="H186" s="41">
        <f t="shared" si="17"/>
        <v>616</v>
      </c>
    </row>
    <row r="187" spans="1:8" ht="15">
      <c r="A187" s="9" t="s">
        <v>10</v>
      </c>
      <c r="B187" s="71">
        <v>2325</v>
      </c>
      <c r="C187" s="71">
        <v>1327</v>
      </c>
      <c r="D187" s="71">
        <v>942</v>
      </c>
      <c r="E187" s="71">
        <v>760</v>
      </c>
      <c r="F187" s="71">
        <v>1020</v>
      </c>
      <c r="G187" s="71">
        <v>677</v>
      </c>
      <c r="H187" s="41">
        <f t="shared" si="17"/>
        <v>7051</v>
      </c>
    </row>
    <row r="188" spans="1:8" ht="15">
      <c r="A188" s="9" t="s">
        <v>11</v>
      </c>
      <c r="B188" s="71">
        <v>500</v>
      </c>
      <c r="C188" s="71">
        <v>242</v>
      </c>
      <c r="D188" s="71">
        <v>105</v>
      </c>
      <c r="E188" s="71">
        <v>123</v>
      </c>
      <c r="F188" s="71">
        <v>80</v>
      </c>
      <c r="G188" s="71">
        <v>79</v>
      </c>
      <c r="H188" s="41">
        <f t="shared" si="17"/>
        <v>1129</v>
      </c>
    </row>
    <row r="189" spans="1:8" ht="15">
      <c r="A189" s="9" t="s">
        <v>12</v>
      </c>
      <c r="B189" s="71">
        <v>210</v>
      </c>
      <c r="C189" s="71">
        <v>153</v>
      </c>
      <c r="D189" s="71">
        <v>154</v>
      </c>
      <c r="E189" s="71">
        <v>152</v>
      </c>
      <c r="F189" s="71">
        <v>175</v>
      </c>
      <c r="G189" s="71">
        <v>210</v>
      </c>
      <c r="H189" s="41">
        <f t="shared" si="17"/>
        <v>1054</v>
      </c>
    </row>
    <row r="190" spans="1:8" ht="15">
      <c r="A190" s="9" t="s">
        <v>13</v>
      </c>
      <c r="B190" s="71">
        <v>417</v>
      </c>
      <c r="C190" s="71">
        <v>294</v>
      </c>
      <c r="D190" s="71">
        <v>149</v>
      </c>
      <c r="E190" s="71">
        <v>157</v>
      </c>
      <c r="F190" s="71">
        <v>97</v>
      </c>
      <c r="G190" s="71">
        <v>184</v>
      </c>
      <c r="H190" s="41">
        <f t="shared" si="17"/>
        <v>1298</v>
      </c>
    </row>
    <row r="191" spans="1:8" ht="15">
      <c r="A191" s="9" t="s">
        <v>14</v>
      </c>
      <c r="B191" s="71">
        <v>420</v>
      </c>
      <c r="C191" s="71">
        <v>305</v>
      </c>
      <c r="D191" s="71">
        <v>226</v>
      </c>
      <c r="E191" s="71">
        <v>270</v>
      </c>
      <c r="F191" s="71">
        <v>171</v>
      </c>
      <c r="G191" s="71">
        <v>224</v>
      </c>
      <c r="H191" s="41">
        <f t="shared" si="17"/>
        <v>1616</v>
      </c>
    </row>
    <row r="192" spans="1:8" ht="15">
      <c r="A192" s="9" t="s">
        <v>15</v>
      </c>
      <c r="B192" s="71">
        <v>286</v>
      </c>
      <c r="C192" s="71">
        <v>135</v>
      </c>
      <c r="D192" s="71">
        <v>172</v>
      </c>
      <c r="E192" s="71">
        <v>132</v>
      </c>
      <c r="F192" s="71">
        <v>94</v>
      </c>
      <c r="G192" s="71">
        <v>151</v>
      </c>
      <c r="H192" s="41">
        <f t="shared" si="17"/>
        <v>970</v>
      </c>
    </row>
    <row r="193" spans="1:8" ht="15">
      <c r="A193" s="9" t="s">
        <v>16</v>
      </c>
      <c r="B193" s="71">
        <v>456</v>
      </c>
      <c r="C193" s="71">
        <v>261</v>
      </c>
      <c r="D193" s="71">
        <v>114</v>
      </c>
      <c r="E193" s="71">
        <v>121</v>
      </c>
      <c r="F193" s="71">
        <v>259</v>
      </c>
      <c r="G193" s="71">
        <v>218</v>
      </c>
      <c r="H193" s="41">
        <f t="shared" si="17"/>
        <v>1429</v>
      </c>
    </row>
    <row r="194" spans="1:8" ht="15">
      <c r="A194" s="9" t="s">
        <v>17</v>
      </c>
      <c r="B194" s="71">
        <v>366</v>
      </c>
      <c r="C194" s="71">
        <v>121</v>
      </c>
      <c r="D194" s="71">
        <v>198</v>
      </c>
      <c r="E194" s="71">
        <v>93</v>
      </c>
      <c r="F194" s="71">
        <v>69</v>
      </c>
      <c r="G194" s="71">
        <v>114</v>
      </c>
      <c r="H194" s="41">
        <f t="shared" si="17"/>
        <v>961</v>
      </c>
    </row>
    <row r="195" spans="1:8" ht="15">
      <c r="A195" s="9" t="s">
        <v>18</v>
      </c>
      <c r="B195" s="71">
        <v>216</v>
      </c>
      <c r="C195" s="71">
        <v>93</v>
      </c>
      <c r="D195" s="71">
        <v>114</v>
      </c>
      <c r="E195" s="71">
        <v>102</v>
      </c>
      <c r="F195" s="71">
        <v>70</v>
      </c>
      <c r="G195" s="71">
        <v>192</v>
      </c>
      <c r="H195" s="41">
        <f t="shared" si="17"/>
        <v>787</v>
      </c>
    </row>
    <row r="196" spans="1:8" ht="15">
      <c r="A196" s="10" t="s">
        <v>19</v>
      </c>
      <c r="B196" s="73">
        <v>432</v>
      </c>
      <c r="C196" s="73">
        <v>249</v>
      </c>
      <c r="D196" s="73">
        <v>263</v>
      </c>
      <c r="E196" s="73">
        <v>127</v>
      </c>
      <c r="F196" s="73">
        <v>183</v>
      </c>
      <c r="G196" s="73">
        <v>155</v>
      </c>
      <c r="H196" s="45">
        <f t="shared" si="17"/>
        <v>1409</v>
      </c>
    </row>
    <row r="197" spans="2:8" ht="12.75">
      <c r="B197" s="116">
        <f aca="true" t="shared" si="18" ref="B197:H197">SUM(B185:B196)</f>
        <v>6018</v>
      </c>
      <c r="C197" s="116">
        <f t="shared" si="18"/>
        <v>3390</v>
      </c>
      <c r="D197" s="116">
        <f t="shared" si="18"/>
        <v>2711</v>
      </c>
      <c r="E197" s="116">
        <f t="shared" si="18"/>
        <v>2158</v>
      </c>
      <c r="F197" s="116">
        <f t="shared" si="18"/>
        <v>2311</v>
      </c>
      <c r="G197" s="116">
        <f t="shared" si="18"/>
        <v>2547</v>
      </c>
      <c r="H197" s="116">
        <f t="shared" si="18"/>
        <v>19135</v>
      </c>
    </row>
    <row r="198" spans="1:8" ht="21" customHeight="1">
      <c r="A198" s="51" t="s">
        <v>146</v>
      </c>
      <c r="B198" s="24" t="s">
        <v>22</v>
      </c>
      <c r="C198" s="24" t="s">
        <v>23</v>
      </c>
      <c r="D198" s="24" t="s">
        <v>24</v>
      </c>
      <c r="E198" s="24" t="s">
        <v>25</v>
      </c>
      <c r="F198" s="24" t="s">
        <v>26</v>
      </c>
      <c r="G198" s="24" t="s">
        <v>27</v>
      </c>
      <c r="H198" s="16" t="s">
        <v>21</v>
      </c>
    </row>
    <row r="199" spans="1:8" ht="15">
      <c r="A199" s="11" t="s">
        <v>8</v>
      </c>
      <c r="B199" s="71">
        <v>135</v>
      </c>
      <c r="C199" s="71">
        <v>183</v>
      </c>
      <c r="D199" s="71">
        <v>37</v>
      </c>
      <c r="E199" s="71">
        <v>102</v>
      </c>
      <c r="F199" s="71">
        <v>101</v>
      </c>
      <c r="G199" s="71">
        <v>203</v>
      </c>
      <c r="H199" s="41">
        <f aca="true" t="shared" si="19" ref="H199:H210">SUM(B199:G199)</f>
        <v>761</v>
      </c>
    </row>
    <row r="200" spans="1:8" ht="15">
      <c r="A200" s="9" t="s">
        <v>9</v>
      </c>
      <c r="B200" s="71">
        <v>824</v>
      </c>
      <c r="C200" s="71">
        <v>183</v>
      </c>
      <c r="D200" s="71">
        <v>185</v>
      </c>
      <c r="E200" s="71">
        <v>142</v>
      </c>
      <c r="F200" s="71">
        <v>160</v>
      </c>
      <c r="G200" s="71">
        <v>232</v>
      </c>
      <c r="H200" s="41">
        <f t="shared" si="19"/>
        <v>1726</v>
      </c>
    </row>
    <row r="201" spans="1:8" ht="15">
      <c r="A201" s="9" t="s">
        <v>10</v>
      </c>
      <c r="B201" s="71">
        <v>1288</v>
      </c>
      <c r="C201" s="71">
        <v>711</v>
      </c>
      <c r="D201" s="71">
        <v>537</v>
      </c>
      <c r="E201" s="71">
        <v>629</v>
      </c>
      <c r="F201" s="71">
        <v>690</v>
      </c>
      <c r="G201" s="71">
        <v>300</v>
      </c>
      <c r="H201" s="41">
        <f t="shared" si="19"/>
        <v>4155</v>
      </c>
    </row>
    <row r="202" spans="1:8" ht="15">
      <c r="A202" s="9" t="s">
        <v>11</v>
      </c>
      <c r="B202" s="71">
        <v>312</v>
      </c>
      <c r="C202" s="71">
        <v>126</v>
      </c>
      <c r="D202" s="71">
        <v>237</v>
      </c>
      <c r="E202" s="71">
        <v>155</v>
      </c>
      <c r="F202" s="71">
        <v>84</v>
      </c>
      <c r="G202" s="71">
        <v>68</v>
      </c>
      <c r="H202" s="41">
        <f t="shared" si="19"/>
        <v>982</v>
      </c>
    </row>
    <row r="203" spans="1:8" ht="15">
      <c r="A203" s="9" t="s">
        <v>12</v>
      </c>
      <c r="B203" s="71">
        <v>397</v>
      </c>
      <c r="C203" s="71">
        <v>130</v>
      </c>
      <c r="D203" s="71">
        <v>67</v>
      </c>
      <c r="E203" s="71">
        <v>90</v>
      </c>
      <c r="F203" s="71">
        <v>47</v>
      </c>
      <c r="G203" s="71">
        <v>163</v>
      </c>
      <c r="H203" s="41">
        <f t="shared" si="19"/>
        <v>894</v>
      </c>
    </row>
    <row r="204" spans="1:8" ht="15">
      <c r="A204" s="9" t="s">
        <v>13</v>
      </c>
      <c r="B204" s="71">
        <v>300</v>
      </c>
      <c r="C204" s="71">
        <v>305</v>
      </c>
      <c r="D204" s="71">
        <v>95</v>
      </c>
      <c r="E204" s="71">
        <v>95</v>
      </c>
      <c r="F204" s="71">
        <v>110</v>
      </c>
      <c r="G204" s="71">
        <v>106</v>
      </c>
      <c r="H204" s="41">
        <f t="shared" si="19"/>
        <v>1011</v>
      </c>
    </row>
    <row r="205" spans="1:8" ht="15">
      <c r="A205" s="9" t="s">
        <v>14</v>
      </c>
      <c r="B205" s="71">
        <v>1249</v>
      </c>
      <c r="C205" s="71">
        <v>1139</v>
      </c>
      <c r="D205" s="71">
        <v>689</v>
      </c>
      <c r="E205" s="71">
        <v>562</v>
      </c>
      <c r="F205" s="71">
        <v>411</v>
      </c>
      <c r="G205" s="71">
        <v>433</v>
      </c>
      <c r="H205" s="41">
        <f t="shared" si="19"/>
        <v>4483</v>
      </c>
    </row>
    <row r="206" spans="1:8" ht="15">
      <c r="A206" s="9" t="s">
        <v>15</v>
      </c>
      <c r="B206" s="71">
        <v>243</v>
      </c>
      <c r="C206" s="71">
        <v>80</v>
      </c>
      <c r="D206" s="71">
        <v>117</v>
      </c>
      <c r="E206" s="71">
        <v>152</v>
      </c>
      <c r="F206" s="71">
        <v>82</v>
      </c>
      <c r="G206" s="71">
        <v>102</v>
      </c>
      <c r="H206" s="41">
        <f t="shared" si="19"/>
        <v>776</v>
      </c>
    </row>
    <row r="207" spans="1:8" ht="15">
      <c r="A207" s="9" t="s">
        <v>16</v>
      </c>
      <c r="B207" s="71">
        <v>250</v>
      </c>
      <c r="C207" s="71">
        <v>174</v>
      </c>
      <c r="D207" s="71">
        <v>107</v>
      </c>
      <c r="E207" s="71">
        <v>68</v>
      </c>
      <c r="F207" s="71">
        <v>101</v>
      </c>
      <c r="G207" s="71">
        <v>129</v>
      </c>
      <c r="H207" s="41">
        <f t="shared" si="19"/>
        <v>829</v>
      </c>
    </row>
    <row r="208" spans="1:8" ht="15">
      <c r="A208" s="9" t="s">
        <v>17</v>
      </c>
      <c r="B208" s="71">
        <v>301</v>
      </c>
      <c r="C208" s="71">
        <v>175</v>
      </c>
      <c r="D208" s="71">
        <v>109</v>
      </c>
      <c r="E208" s="71">
        <v>80</v>
      </c>
      <c r="F208" s="71">
        <v>57</v>
      </c>
      <c r="G208" s="71">
        <v>107</v>
      </c>
      <c r="H208" s="41">
        <f t="shared" si="19"/>
        <v>829</v>
      </c>
    </row>
    <row r="209" spans="1:8" ht="15">
      <c r="A209" s="9" t="s">
        <v>18</v>
      </c>
      <c r="B209" s="71">
        <v>161</v>
      </c>
      <c r="C209" s="71">
        <v>83</v>
      </c>
      <c r="D209" s="71">
        <v>97</v>
      </c>
      <c r="E209" s="71">
        <v>93</v>
      </c>
      <c r="F209" s="71">
        <v>60</v>
      </c>
      <c r="G209" s="71">
        <v>81</v>
      </c>
      <c r="H209" s="41">
        <f t="shared" si="19"/>
        <v>575</v>
      </c>
    </row>
    <row r="210" spans="1:8" ht="15">
      <c r="A210" s="10" t="s">
        <v>19</v>
      </c>
      <c r="B210" s="73">
        <v>242</v>
      </c>
      <c r="C210" s="73">
        <v>98</v>
      </c>
      <c r="D210" s="73">
        <v>191</v>
      </c>
      <c r="E210" s="73">
        <v>99</v>
      </c>
      <c r="F210" s="73">
        <v>111</v>
      </c>
      <c r="G210" s="73">
        <v>102</v>
      </c>
      <c r="H210" s="45">
        <f t="shared" si="19"/>
        <v>843</v>
      </c>
    </row>
    <row r="211" spans="2:8" ht="12.75">
      <c r="B211" s="116">
        <f aca="true" t="shared" si="20" ref="B211:H211">SUM(B199:B210)</f>
        <v>5702</v>
      </c>
      <c r="C211" s="116">
        <f t="shared" si="20"/>
        <v>3387</v>
      </c>
      <c r="D211" s="116">
        <f t="shared" si="20"/>
        <v>2468</v>
      </c>
      <c r="E211" s="116">
        <f t="shared" si="20"/>
        <v>2267</v>
      </c>
      <c r="F211" s="116">
        <f t="shared" si="20"/>
        <v>2014</v>
      </c>
      <c r="G211" s="116">
        <f t="shared" si="20"/>
        <v>2026</v>
      </c>
      <c r="H211" s="116">
        <f t="shared" si="20"/>
        <v>17864</v>
      </c>
    </row>
    <row r="212" spans="1:8" ht="21" customHeight="1">
      <c r="A212" s="51" t="s">
        <v>149</v>
      </c>
      <c r="B212" s="24" t="s">
        <v>22</v>
      </c>
      <c r="C212" s="24" t="s">
        <v>23</v>
      </c>
      <c r="D212" s="24" t="s">
        <v>24</v>
      </c>
      <c r="E212" s="24" t="s">
        <v>25</v>
      </c>
      <c r="F212" s="24" t="s">
        <v>26</v>
      </c>
      <c r="G212" s="24" t="s">
        <v>27</v>
      </c>
      <c r="H212" s="16" t="s">
        <v>21</v>
      </c>
    </row>
    <row r="213" spans="1:8" ht="15">
      <c r="A213" s="11" t="s">
        <v>8</v>
      </c>
      <c r="B213" s="71">
        <v>131</v>
      </c>
      <c r="C213" s="71">
        <v>39</v>
      </c>
      <c r="D213" s="71">
        <v>139</v>
      </c>
      <c r="E213" s="71">
        <v>10</v>
      </c>
      <c r="F213" s="71">
        <v>67</v>
      </c>
      <c r="G213" s="71">
        <v>67</v>
      </c>
      <c r="H213" s="41">
        <f aca="true" t="shared" si="21" ref="H213:H224">SUM(B213:G213)</f>
        <v>453</v>
      </c>
    </row>
    <row r="214" spans="1:8" ht="15">
      <c r="A214" s="9" t="s">
        <v>9</v>
      </c>
      <c r="B214" s="71">
        <v>252</v>
      </c>
      <c r="C214" s="71">
        <v>187</v>
      </c>
      <c r="D214" s="71">
        <v>122</v>
      </c>
      <c r="E214" s="71">
        <v>163</v>
      </c>
      <c r="F214" s="71">
        <v>83</v>
      </c>
      <c r="G214" s="71">
        <v>101</v>
      </c>
      <c r="H214" s="41">
        <f t="shared" si="21"/>
        <v>908</v>
      </c>
    </row>
    <row r="215" spans="1:8" ht="15">
      <c r="A215" s="9" t="s">
        <v>10</v>
      </c>
      <c r="B215" s="71">
        <v>1255</v>
      </c>
      <c r="C215" s="71">
        <v>501</v>
      </c>
      <c r="D215" s="71">
        <v>413</v>
      </c>
      <c r="E215" s="71">
        <v>536</v>
      </c>
      <c r="F215" s="71">
        <v>507</v>
      </c>
      <c r="G215" s="71">
        <v>312</v>
      </c>
      <c r="H215" s="41">
        <f t="shared" si="21"/>
        <v>3524</v>
      </c>
    </row>
    <row r="216" spans="1:8" ht="15">
      <c r="A216" s="9" t="s">
        <v>11</v>
      </c>
      <c r="B216" s="71">
        <v>275</v>
      </c>
      <c r="C216" s="71">
        <v>114</v>
      </c>
      <c r="D216" s="71">
        <v>87</v>
      </c>
      <c r="E216" s="71">
        <v>74</v>
      </c>
      <c r="F216" s="71">
        <v>86</v>
      </c>
      <c r="G216" s="71">
        <v>60</v>
      </c>
      <c r="H216" s="41">
        <f t="shared" si="21"/>
        <v>696</v>
      </c>
    </row>
    <row r="217" spans="1:8" ht="15">
      <c r="A217" s="9" t="s">
        <v>12</v>
      </c>
      <c r="B217" s="71">
        <v>181</v>
      </c>
      <c r="C217" s="71">
        <v>115</v>
      </c>
      <c r="D217" s="71">
        <v>111</v>
      </c>
      <c r="E217" s="71">
        <v>78</v>
      </c>
      <c r="F217" s="71">
        <v>33</v>
      </c>
      <c r="G217" s="71">
        <v>90</v>
      </c>
      <c r="H217" s="41">
        <f t="shared" si="21"/>
        <v>608</v>
      </c>
    </row>
    <row r="218" spans="1:8" ht="15">
      <c r="A218" s="9" t="s">
        <v>13</v>
      </c>
      <c r="B218" s="71">
        <v>247</v>
      </c>
      <c r="C218" s="71">
        <v>173</v>
      </c>
      <c r="D218" s="71">
        <v>83</v>
      </c>
      <c r="E218" s="71">
        <v>82</v>
      </c>
      <c r="F218" s="71">
        <v>87</v>
      </c>
      <c r="G218" s="71">
        <v>129</v>
      </c>
      <c r="H218" s="41">
        <f t="shared" si="21"/>
        <v>801</v>
      </c>
    </row>
    <row r="219" spans="1:8" ht="15">
      <c r="A219" s="9" t="s">
        <v>14</v>
      </c>
      <c r="B219" s="71">
        <v>301</v>
      </c>
      <c r="C219" s="71">
        <v>213</v>
      </c>
      <c r="D219" s="71">
        <v>256</v>
      </c>
      <c r="E219" s="71">
        <v>185</v>
      </c>
      <c r="F219" s="71">
        <v>168</v>
      </c>
      <c r="G219" s="71">
        <v>205</v>
      </c>
      <c r="H219" s="41">
        <f t="shared" si="21"/>
        <v>1328</v>
      </c>
    </row>
    <row r="220" spans="1:8" ht="15">
      <c r="A220" s="9" t="s">
        <v>15</v>
      </c>
      <c r="B220" s="71">
        <v>248</v>
      </c>
      <c r="C220" s="71">
        <v>125</v>
      </c>
      <c r="D220" s="71">
        <v>209</v>
      </c>
      <c r="E220" s="71">
        <v>159</v>
      </c>
      <c r="F220" s="71">
        <v>122</v>
      </c>
      <c r="G220" s="71">
        <v>331</v>
      </c>
      <c r="H220" s="41">
        <f t="shared" si="21"/>
        <v>1194</v>
      </c>
    </row>
    <row r="221" spans="1:8" ht="15">
      <c r="A221" s="9" t="s">
        <v>16</v>
      </c>
      <c r="B221" s="71">
        <v>947</v>
      </c>
      <c r="C221" s="71">
        <v>528</v>
      </c>
      <c r="D221" s="71">
        <v>344</v>
      </c>
      <c r="E221" s="71">
        <v>459</v>
      </c>
      <c r="F221" s="71">
        <v>362</v>
      </c>
      <c r="G221" s="71">
        <v>147</v>
      </c>
      <c r="H221" s="41">
        <f t="shared" si="21"/>
        <v>2787</v>
      </c>
    </row>
    <row r="222" spans="1:8" ht="15">
      <c r="A222" s="9" t="s">
        <v>17</v>
      </c>
      <c r="B222" s="71">
        <v>195</v>
      </c>
      <c r="C222" s="71">
        <v>81</v>
      </c>
      <c r="D222" s="71">
        <v>76</v>
      </c>
      <c r="E222" s="71">
        <v>104</v>
      </c>
      <c r="F222" s="71">
        <v>58</v>
      </c>
      <c r="G222" s="71">
        <v>119</v>
      </c>
      <c r="H222" s="41">
        <f t="shared" si="21"/>
        <v>633</v>
      </c>
    </row>
    <row r="223" spans="1:8" ht="15">
      <c r="A223" s="9" t="s">
        <v>18</v>
      </c>
      <c r="B223" s="71">
        <v>166</v>
      </c>
      <c r="C223" s="71">
        <v>141</v>
      </c>
      <c r="D223" s="71">
        <v>75</v>
      </c>
      <c r="E223" s="71">
        <v>74</v>
      </c>
      <c r="F223" s="71">
        <v>47</v>
      </c>
      <c r="G223" s="71">
        <v>160</v>
      </c>
      <c r="H223" s="41">
        <f t="shared" si="21"/>
        <v>663</v>
      </c>
    </row>
    <row r="224" spans="1:8" ht="15">
      <c r="A224" s="10" t="s">
        <v>19</v>
      </c>
      <c r="B224" s="73">
        <v>278</v>
      </c>
      <c r="C224" s="73">
        <v>82</v>
      </c>
      <c r="D224" s="73">
        <v>56</v>
      </c>
      <c r="E224" s="73">
        <v>113</v>
      </c>
      <c r="F224" s="73">
        <v>37</v>
      </c>
      <c r="G224" s="73">
        <v>138</v>
      </c>
      <c r="H224" s="45">
        <f t="shared" si="21"/>
        <v>704</v>
      </c>
    </row>
    <row r="225" spans="2:8" ht="12.75">
      <c r="B225" s="116">
        <f aca="true" t="shared" si="22" ref="B225:H225">SUM(B213:B224)</f>
        <v>4476</v>
      </c>
      <c r="C225" s="116">
        <f t="shared" si="22"/>
        <v>2299</v>
      </c>
      <c r="D225" s="116">
        <f t="shared" si="22"/>
        <v>1971</v>
      </c>
      <c r="E225" s="116">
        <f t="shared" si="22"/>
        <v>2037</v>
      </c>
      <c r="F225" s="116">
        <f t="shared" si="22"/>
        <v>1657</v>
      </c>
      <c r="G225" s="116">
        <f t="shared" si="22"/>
        <v>1859</v>
      </c>
      <c r="H225" s="116">
        <f t="shared" si="22"/>
        <v>14299</v>
      </c>
    </row>
    <row r="226" spans="1:8" ht="21" customHeight="1">
      <c r="A226" s="51" t="s">
        <v>151</v>
      </c>
      <c r="B226" s="24" t="s">
        <v>22</v>
      </c>
      <c r="C226" s="24" t="s">
        <v>23</v>
      </c>
      <c r="D226" s="24" t="s">
        <v>24</v>
      </c>
      <c r="E226" s="24" t="s">
        <v>25</v>
      </c>
      <c r="F226" s="24" t="s">
        <v>26</v>
      </c>
      <c r="G226" s="24" t="s">
        <v>27</v>
      </c>
      <c r="H226" s="16" t="s">
        <v>21</v>
      </c>
    </row>
    <row r="227" spans="1:8" ht="15">
      <c r="A227" s="11" t="s">
        <v>8</v>
      </c>
      <c r="B227" s="71">
        <v>85</v>
      </c>
      <c r="C227" s="71">
        <v>65</v>
      </c>
      <c r="D227" s="71">
        <v>68</v>
      </c>
      <c r="E227" s="71">
        <v>41</v>
      </c>
      <c r="F227" s="71">
        <v>19</v>
      </c>
      <c r="G227" s="71">
        <v>43</v>
      </c>
      <c r="H227" s="41">
        <f aca="true" t="shared" si="23" ref="H227:H238">SUM(B227:G227)</f>
        <v>321</v>
      </c>
    </row>
    <row r="228" spans="1:8" ht="15">
      <c r="A228" s="9" t="s">
        <v>9</v>
      </c>
      <c r="B228" s="71">
        <v>284</v>
      </c>
      <c r="C228" s="71">
        <v>91</v>
      </c>
      <c r="D228" s="71">
        <v>82</v>
      </c>
      <c r="E228" s="71">
        <v>37</v>
      </c>
      <c r="F228" s="71">
        <v>69</v>
      </c>
      <c r="G228" s="71">
        <v>87</v>
      </c>
      <c r="H228" s="41">
        <f t="shared" si="23"/>
        <v>650</v>
      </c>
    </row>
    <row r="229" spans="1:8" ht="15">
      <c r="A229" s="9" t="s">
        <v>10</v>
      </c>
      <c r="B229" s="71">
        <v>1542</v>
      </c>
      <c r="C229" s="71">
        <v>357</v>
      </c>
      <c r="D229" s="71">
        <v>249</v>
      </c>
      <c r="E229" s="71">
        <v>596</v>
      </c>
      <c r="F229" s="71">
        <v>430</v>
      </c>
      <c r="G229" s="71">
        <v>163</v>
      </c>
      <c r="H229" s="41">
        <f t="shared" si="23"/>
        <v>3337</v>
      </c>
    </row>
    <row r="230" spans="1:8" ht="15">
      <c r="A230" s="9" t="s">
        <v>11</v>
      </c>
      <c r="B230" s="71">
        <v>150</v>
      </c>
      <c r="C230" s="71">
        <v>68</v>
      </c>
      <c r="D230" s="71">
        <v>42</v>
      </c>
      <c r="E230" s="71">
        <v>73</v>
      </c>
      <c r="F230" s="71">
        <v>23</v>
      </c>
      <c r="G230" s="71">
        <v>48</v>
      </c>
      <c r="H230" s="41">
        <f t="shared" si="23"/>
        <v>404</v>
      </c>
    </row>
    <row r="231" spans="1:8" ht="15">
      <c r="A231" s="9" t="s">
        <v>12</v>
      </c>
      <c r="B231" s="71">
        <v>172</v>
      </c>
      <c r="C231" s="71">
        <v>94</v>
      </c>
      <c r="D231" s="71">
        <v>135</v>
      </c>
      <c r="E231" s="71">
        <v>60</v>
      </c>
      <c r="F231" s="71">
        <v>39</v>
      </c>
      <c r="G231" s="71">
        <v>135</v>
      </c>
      <c r="H231" s="41">
        <f t="shared" si="23"/>
        <v>635</v>
      </c>
    </row>
    <row r="232" spans="1:8" ht="15">
      <c r="A232" s="9" t="s">
        <v>13</v>
      </c>
      <c r="B232" s="71">
        <v>238</v>
      </c>
      <c r="C232" s="71">
        <v>106</v>
      </c>
      <c r="D232" s="71">
        <v>124</v>
      </c>
      <c r="E232" s="71">
        <v>92</v>
      </c>
      <c r="F232" s="71">
        <v>85</v>
      </c>
      <c r="G232" s="71">
        <v>114</v>
      </c>
      <c r="H232" s="41">
        <f t="shared" si="23"/>
        <v>759</v>
      </c>
    </row>
    <row r="233" spans="1:8" ht="15">
      <c r="A233" s="9" t="s">
        <v>14</v>
      </c>
      <c r="B233" s="71">
        <v>507</v>
      </c>
      <c r="C233" s="71">
        <v>446</v>
      </c>
      <c r="D233" s="71">
        <v>192</v>
      </c>
      <c r="E233" s="71">
        <v>145</v>
      </c>
      <c r="F233" s="71">
        <v>204</v>
      </c>
      <c r="G233" s="71">
        <v>232</v>
      </c>
      <c r="H233" s="41">
        <f t="shared" si="23"/>
        <v>1726</v>
      </c>
    </row>
    <row r="234" spans="1:8" ht="15">
      <c r="A234" s="9" t="s">
        <v>15</v>
      </c>
      <c r="B234" s="71">
        <v>391</v>
      </c>
      <c r="C234" s="71">
        <v>261</v>
      </c>
      <c r="D234" s="71">
        <v>138</v>
      </c>
      <c r="E234" s="71">
        <v>207</v>
      </c>
      <c r="F234" s="71">
        <v>88</v>
      </c>
      <c r="G234" s="71">
        <v>124</v>
      </c>
      <c r="H234" s="41">
        <f t="shared" si="23"/>
        <v>1209</v>
      </c>
    </row>
    <row r="235" spans="1:8" ht="15">
      <c r="A235" s="9" t="s">
        <v>16</v>
      </c>
      <c r="B235" s="71">
        <v>829</v>
      </c>
      <c r="C235" s="71">
        <v>399</v>
      </c>
      <c r="D235" s="71">
        <v>377</v>
      </c>
      <c r="E235" s="71">
        <v>171</v>
      </c>
      <c r="F235" s="71">
        <v>128</v>
      </c>
      <c r="G235" s="71">
        <v>317</v>
      </c>
      <c r="H235" s="41">
        <f t="shared" si="23"/>
        <v>2221</v>
      </c>
    </row>
    <row r="236" spans="1:8" ht="15">
      <c r="A236" s="9" t="s">
        <v>17</v>
      </c>
      <c r="B236" s="71">
        <v>101</v>
      </c>
      <c r="C236" s="71">
        <v>89</v>
      </c>
      <c r="D236" s="71">
        <v>74</v>
      </c>
      <c r="E236" s="71">
        <v>51</v>
      </c>
      <c r="F236" s="71">
        <v>56</v>
      </c>
      <c r="G236" s="71">
        <v>99</v>
      </c>
      <c r="H236" s="41">
        <f t="shared" si="23"/>
        <v>470</v>
      </c>
    </row>
    <row r="237" spans="1:8" ht="15">
      <c r="A237" s="9" t="s">
        <v>18</v>
      </c>
      <c r="B237" s="71">
        <v>188</v>
      </c>
      <c r="C237" s="71">
        <v>113</v>
      </c>
      <c r="D237" s="71">
        <v>108</v>
      </c>
      <c r="E237" s="71">
        <v>72</v>
      </c>
      <c r="F237" s="71">
        <v>27</v>
      </c>
      <c r="G237" s="71">
        <v>80</v>
      </c>
      <c r="H237" s="41">
        <f t="shared" si="23"/>
        <v>588</v>
      </c>
    </row>
    <row r="238" spans="1:8" ht="15">
      <c r="A238" s="10" t="s">
        <v>19</v>
      </c>
      <c r="B238" s="73">
        <v>126</v>
      </c>
      <c r="C238" s="73">
        <v>72</v>
      </c>
      <c r="D238" s="73">
        <v>90</v>
      </c>
      <c r="E238" s="73">
        <v>64</v>
      </c>
      <c r="F238" s="73">
        <v>33</v>
      </c>
      <c r="G238" s="73">
        <v>82</v>
      </c>
      <c r="H238" s="45">
        <f t="shared" si="23"/>
        <v>467</v>
      </c>
    </row>
    <row r="239" spans="2:8" ht="12.75">
      <c r="B239" s="116">
        <f aca="true" t="shared" si="24" ref="B239:H239">SUM(B227:B238)</f>
        <v>4613</v>
      </c>
      <c r="C239" s="116">
        <f t="shared" si="24"/>
        <v>2161</v>
      </c>
      <c r="D239" s="116">
        <f t="shared" si="24"/>
        <v>1679</v>
      </c>
      <c r="E239" s="116">
        <f t="shared" si="24"/>
        <v>1609</v>
      </c>
      <c r="F239" s="116">
        <f t="shared" si="24"/>
        <v>1201</v>
      </c>
      <c r="G239" s="116">
        <f t="shared" si="24"/>
        <v>1524</v>
      </c>
      <c r="H239" s="116">
        <f t="shared" si="24"/>
        <v>12787</v>
      </c>
    </row>
    <row r="240" spans="1:8" ht="21" customHeight="1">
      <c r="A240" s="51" t="s">
        <v>155</v>
      </c>
      <c r="B240" s="24" t="s">
        <v>22</v>
      </c>
      <c r="C240" s="24" t="s">
        <v>23</v>
      </c>
      <c r="D240" s="24" t="s">
        <v>24</v>
      </c>
      <c r="E240" s="24" t="s">
        <v>25</v>
      </c>
      <c r="F240" s="24" t="s">
        <v>26</v>
      </c>
      <c r="G240" s="24" t="s">
        <v>27</v>
      </c>
      <c r="H240" s="16" t="s">
        <v>21</v>
      </c>
    </row>
    <row r="241" spans="1:8" ht="15">
      <c r="A241" s="11" t="s">
        <v>8</v>
      </c>
      <c r="B241" s="71">
        <v>53</v>
      </c>
      <c r="C241" s="71">
        <v>28</v>
      </c>
      <c r="D241" s="71">
        <v>27</v>
      </c>
      <c r="E241" s="71">
        <v>40</v>
      </c>
      <c r="F241" s="71">
        <v>17</v>
      </c>
      <c r="G241" s="71">
        <v>66</v>
      </c>
      <c r="H241" s="41">
        <f aca="true" t="shared" si="25" ref="H241:H252">SUM(B241:G241)</f>
        <v>231</v>
      </c>
    </row>
    <row r="242" spans="1:8" ht="15">
      <c r="A242" s="9" t="s">
        <v>9</v>
      </c>
      <c r="B242" s="71">
        <v>377</v>
      </c>
      <c r="C242" s="71">
        <v>67</v>
      </c>
      <c r="D242" s="71">
        <v>45</v>
      </c>
      <c r="E242" s="71">
        <v>10</v>
      </c>
      <c r="F242" s="71">
        <v>143</v>
      </c>
      <c r="G242" s="71">
        <v>115</v>
      </c>
      <c r="H242" s="41">
        <f t="shared" si="25"/>
        <v>757</v>
      </c>
    </row>
    <row r="243" spans="1:8" ht="15">
      <c r="A243" s="9" t="s">
        <v>10</v>
      </c>
      <c r="B243" s="71">
        <v>1391</v>
      </c>
      <c r="C243" s="71">
        <v>612</v>
      </c>
      <c r="D243" s="71">
        <v>461</v>
      </c>
      <c r="E243" s="71">
        <v>591</v>
      </c>
      <c r="F243" s="71">
        <v>321</v>
      </c>
      <c r="G243" s="71">
        <v>284</v>
      </c>
      <c r="H243" s="41">
        <f t="shared" si="25"/>
        <v>3660</v>
      </c>
    </row>
    <row r="244" spans="1:8" ht="15">
      <c r="A244" s="9" t="s">
        <v>11</v>
      </c>
      <c r="B244" s="71">
        <v>58</v>
      </c>
      <c r="C244" s="71">
        <v>71</v>
      </c>
      <c r="D244" s="71">
        <v>98</v>
      </c>
      <c r="E244" s="71">
        <v>86</v>
      </c>
      <c r="F244" s="71">
        <v>16</v>
      </c>
      <c r="G244" s="71">
        <v>53</v>
      </c>
      <c r="H244" s="41">
        <f t="shared" si="25"/>
        <v>382</v>
      </c>
    </row>
    <row r="245" spans="1:8" ht="15">
      <c r="A245" s="9" t="s">
        <v>12</v>
      </c>
      <c r="B245" s="71">
        <v>165</v>
      </c>
      <c r="C245" s="71">
        <v>42</v>
      </c>
      <c r="D245" s="71">
        <v>33</v>
      </c>
      <c r="E245" s="71">
        <v>48</v>
      </c>
      <c r="F245" s="71">
        <v>62</v>
      </c>
      <c r="G245" s="71">
        <v>92</v>
      </c>
      <c r="H245" s="41">
        <f t="shared" si="25"/>
        <v>442</v>
      </c>
    </row>
    <row r="246" spans="1:8" ht="15">
      <c r="A246" s="9" t="s">
        <v>13</v>
      </c>
      <c r="B246" s="71">
        <v>148</v>
      </c>
      <c r="C246" s="71">
        <v>118</v>
      </c>
      <c r="D246" s="71">
        <v>101</v>
      </c>
      <c r="E246" s="71">
        <v>68</v>
      </c>
      <c r="F246" s="71">
        <v>52</v>
      </c>
      <c r="G246" s="71">
        <v>89</v>
      </c>
      <c r="H246" s="41">
        <f t="shared" si="25"/>
        <v>576</v>
      </c>
    </row>
    <row r="247" spans="1:8" ht="15">
      <c r="A247" s="9" t="s">
        <v>14</v>
      </c>
      <c r="B247" s="71">
        <v>341</v>
      </c>
      <c r="C247" s="71">
        <v>289</v>
      </c>
      <c r="D247" s="71">
        <v>212</v>
      </c>
      <c r="E247" s="71">
        <v>243</v>
      </c>
      <c r="F247" s="71">
        <v>97</v>
      </c>
      <c r="G247" s="71">
        <v>243</v>
      </c>
      <c r="H247" s="41">
        <f t="shared" si="25"/>
        <v>1425</v>
      </c>
    </row>
    <row r="248" spans="1:8" ht="15">
      <c r="A248" s="9" t="s">
        <v>15</v>
      </c>
      <c r="B248" s="71">
        <v>244</v>
      </c>
      <c r="C248" s="71">
        <v>52</v>
      </c>
      <c r="D248" s="71">
        <v>124</v>
      </c>
      <c r="E248" s="71">
        <v>180</v>
      </c>
      <c r="F248" s="71">
        <v>45</v>
      </c>
      <c r="G248" s="71">
        <v>85</v>
      </c>
      <c r="H248" s="41">
        <f t="shared" si="25"/>
        <v>730</v>
      </c>
    </row>
    <row r="249" spans="1:8" ht="15">
      <c r="A249" s="9" t="s">
        <v>16</v>
      </c>
      <c r="B249" s="71">
        <v>247</v>
      </c>
      <c r="C249" s="71">
        <v>97</v>
      </c>
      <c r="D249" s="71">
        <v>68</v>
      </c>
      <c r="E249" s="71">
        <v>159</v>
      </c>
      <c r="F249" s="71">
        <v>86</v>
      </c>
      <c r="G249" s="71">
        <v>84</v>
      </c>
      <c r="H249" s="41">
        <f t="shared" si="25"/>
        <v>741</v>
      </c>
    </row>
    <row r="250" spans="1:8" ht="15">
      <c r="A250" s="9" t="s">
        <v>17</v>
      </c>
      <c r="B250" s="71">
        <v>159</v>
      </c>
      <c r="C250" s="71">
        <v>129</v>
      </c>
      <c r="D250" s="71">
        <v>124</v>
      </c>
      <c r="E250" s="71">
        <v>89</v>
      </c>
      <c r="F250" s="71">
        <v>34</v>
      </c>
      <c r="G250" s="71">
        <v>69</v>
      </c>
      <c r="H250" s="41">
        <f t="shared" si="25"/>
        <v>604</v>
      </c>
    </row>
    <row r="251" spans="1:8" ht="15">
      <c r="A251" s="9" t="s">
        <v>18</v>
      </c>
      <c r="B251" s="71">
        <v>371</v>
      </c>
      <c r="C251" s="71">
        <v>74</v>
      </c>
      <c r="D251" s="71">
        <v>66</v>
      </c>
      <c r="E251" s="71">
        <v>42</v>
      </c>
      <c r="F251" s="71">
        <v>59</v>
      </c>
      <c r="G251" s="71">
        <v>42</v>
      </c>
      <c r="H251" s="41">
        <f t="shared" si="25"/>
        <v>654</v>
      </c>
    </row>
    <row r="252" spans="1:8" ht="15">
      <c r="A252" s="10" t="s">
        <v>19</v>
      </c>
      <c r="B252" s="73">
        <v>129</v>
      </c>
      <c r="C252" s="73">
        <v>47</v>
      </c>
      <c r="D252" s="73">
        <v>55</v>
      </c>
      <c r="E252" s="73">
        <v>87</v>
      </c>
      <c r="F252" s="73">
        <v>47</v>
      </c>
      <c r="G252" s="73">
        <v>79</v>
      </c>
      <c r="H252" s="45">
        <f t="shared" si="25"/>
        <v>444</v>
      </c>
    </row>
    <row r="253" spans="2:8" ht="12.75">
      <c r="B253" s="116">
        <f aca="true" t="shared" si="26" ref="B253:H253">SUM(B241:B252)</f>
        <v>3683</v>
      </c>
      <c r="C253" s="116">
        <f t="shared" si="26"/>
        <v>1626</v>
      </c>
      <c r="D253" s="116">
        <f t="shared" si="26"/>
        <v>1414</v>
      </c>
      <c r="E253" s="116">
        <f t="shared" si="26"/>
        <v>1643</v>
      </c>
      <c r="F253" s="116">
        <f t="shared" si="26"/>
        <v>979</v>
      </c>
      <c r="G253" s="116">
        <f t="shared" si="26"/>
        <v>1301</v>
      </c>
      <c r="H253" s="116">
        <f t="shared" si="26"/>
        <v>10646</v>
      </c>
    </row>
  </sheetData>
  <sheetProtection/>
  <mergeCells count="1">
    <mergeCell ref="A1:H1"/>
  </mergeCells>
  <printOptions horizontalCentered="1"/>
  <pageMargins left="0.984251968503937" right="0.984251968503937" top="0.5118110236220472" bottom="0.3937007874015748" header="0.275590551181102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R23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26" sqref="J26"/>
    </sheetView>
  </sheetViews>
  <sheetFormatPr defaultColWidth="9.00390625" defaultRowHeight="12.75"/>
  <cols>
    <col min="1" max="1" width="14.75390625" style="0" customWidth="1"/>
    <col min="2" max="2" width="15.625" style="0" customWidth="1"/>
    <col min="3" max="7" width="15.75390625" style="0" customWidth="1"/>
    <col min="8" max="8" width="15.75390625" style="1" customWidth="1"/>
    <col min="9" max="9" width="11.00390625" style="0" customWidth="1"/>
  </cols>
  <sheetData>
    <row r="1" spans="1:8" ht="30" customHeight="1">
      <c r="A1" s="179" t="s">
        <v>114</v>
      </c>
      <c r="B1" s="178"/>
      <c r="C1" s="178"/>
      <c r="D1" s="178"/>
      <c r="E1" s="178"/>
      <c r="F1" s="178"/>
      <c r="G1" s="179"/>
      <c r="H1" s="179"/>
    </row>
    <row r="2" spans="1:8" s="87" customFormat="1" ht="27" customHeight="1">
      <c r="A2" s="84" t="s">
        <v>28</v>
      </c>
      <c r="B2" s="85" t="s">
        <v>115</v>
      </c>
      <c r="C2" s="85" t="s">
        <v>116</v>
      </c>
      <c r="D2" s="85" t="s">
        <v>117</v>
      </c>
      <c r="E2" s="85" t="s">
        <v>118</v>
      </c>
      <c r="F2" s="85" t="s">
        <v>119</v>
      </c>
      <c r="G2" s="86" t="s">
        <v>21</v>
      </c>
      <c r="H2" s="85" t="s">
        <v>120</v>
      </c>
    </row>
    <row r="3" spans="1:18" s="15" customFormat="1" ht="15.75" customHeight="1">
      <c r="A3" s="88" t="s">
        <v>0</v>
      </c>
      <c r="B3" s="46">
        <v>179</v>
      </c>
      <c r="C3" s="46">
        <v>3583</v>
      </c>
      <c r="D3" s="46">
        <v>845</v>
      </c>
      <c r="E3" s="46">
        <v>1522</v>
      </c>
      <c r="F3" s="46">
        <v>5696</v>
      </c>
      <c r="G3" s="46">
        <v>10263</v>
      </c>
      <c r="H3" s="46">
        <v>3735</v>
      </c>
      <c r="I3" s="113" t="s">
        <v>122</v>
      </c>
      <c r="K3" s="19"/>
      <c r="L3" s="20"/>
      <c r="M3" s="21"/>
      <c r="N3" s="20"/>
      <c r="O3" s="20"/>
      <c r="P3" s="20"/>
      <c r="Q3" s="20"/>
      <c r="R3" s="20"/>
    </row>
    <row r="4" spans="1:18" s="15" customFormat="1" ht="15">
      <c r="A4" s="89" t="s">
        <v>1</v>
      </c>
      <c r="B4" s="47">
        <v>195</v>
      </c>
      <c r="C4" s="47">
        <v>3662</v>
      </c>
      <c r="D4" s="47">
        <v>594</v>
      </c>
      <c r="E4" s="47">
        <v>1357</v>
      </c>
      <c r="F4" s="47">
        <v>4771</v>
      </c>
      <c r="G4" s="47">
        <v>12030</v>
      </c>
      <c r="H4" s="47">
        <v>3567</v>
      </c>
      <c r="K4" s="90"/>
      <c r="L4" s="91"/>
      <c r="M4" s="91"/>
      <c r="N4" s="91"/>
      <c r="O4" s="91"/>
      <c r="P4" s="91"/>
      <c r="Q4" s="91"/>
      <c r="R4" s="91"/>
    </row>
    <row r="5" spans="1:18" s="93" customFormat="1" ht="15">
      <c r="A5" s="92" t="s">
        <v>2</v>
      </c>
      <c r="B5" s="48">
        <v>149</v>
      </c>
      <c r="C5" s="48">
        <v>3836</v>
      </c>
      <c r="D5" s="48">
        <v>797</v>
      </c>
      <c r="E5" s="48">
        <v>1633</v>
      </c>
      <c r="F5" s="48">
        <v>4793</v>
      </c>
      <c r="G5" s="48">
        <v>12104</v>
      </c>
      <c r="H5" s="48">
        <v>3789</v>
      </c>
      <c r="K5" s="90"/>
      <c r="L5" s="91"/>
      <c r="M5" s="91"/>
      <c r="N5" s="91"/>
      <c r="O5" s="91"/>
      <c r="P5" s="91"/>
      <c r="Q5" s="91"/>
      <c r="R5" s="91"/>
    </row>
    <row r="6" spans="1:18" s="15" customFormat="1" ht="15">
      <c r="A6" s="89" t="s">
        <v>3</v>
      </c>
      <c r="B6" s="47">
        <v>312</v>
      </c>
      <c r="C6" s="47">
        <v>3038</v>
      </c>
      <c r="D6" s="47">
        <v>879</v>
      </c>
      <c r="E6" s="47">
        <v>1375</v>
      </c>
      <c r="F6" s="47">
        <v>5777</v>
      </c>
      <c r="G6" s="47">
        <v>14361</v>
      </c>
      <c r="H6" s="47">
        <v>4033</v>
      </c>
      <c r="K6" s="90"/>
      <c r="L6" s="91"/>
      <c r="M6" s="91"/>
      <c r="N6" s="91"/>
      <c r="O6" s="91"/>
      <c r="P6" s="91"/>
      <c r="Q6" s="91"/>
      <c r="R6" s="91"/>
    </row>
    <row r="7" spans="1:18" s="93" customFormat="1" ht="15">
      <c r="A7" s="92" t="s">
        <v>4</v>
      </c>
      <c r="B7" s="48">
        <v>566</v>
      </c>
      <c r="C7" s="48">
        <v>2431</v>
      </c>
      <c r="D7" s="48">
        <v>555</v>
      </c>
      <c r="E7" s="48">
        <v>1267</v>
      </c>
      <c r="F7" s="48">
        <v>4683</v>
      </c>
      <c r="G7" s="48">
        <v>15030</v>
      </c>
      <c r="H7" s="48">
        <v>3668</v>
      </c>
      <c r="K7" s="90"/>
      <c r="L7" s="91"/>
      <c r="M7" s="91"/>
      <c r="N7" s="91"/>
      <c r="O7" s="91"/>
      <c r="P7" s="91"/>
      <c r="Q7" s="91"/>
      <c r="R7" s="91"/>
    </row>
    <row r="8" spans="1:18" s="15" customFormat="1" ht="15.75" customHeight="1">
      <c r="A8" s="17" t="s">
        <v>5</v>
      </c>
      <c r="B8" s="47">
        <v>813</v>
      </c>
      <c r="C8" s="47">
        <v>1894</v>
      </c>
      <c r="D8" s="47">
        <v>762</v>
      </c>
      <c r="E8" s="47">
        <v>1383</v>
      </c>
      <c r="F8" s="47">
        <v>5018</v>
      </c>
      <c r="G8" s="47">
        <v>11825</v>
      </c>
      <c r="H8" s="47">
        <v>4206</v>
      </c>
      <c r="K8" s="19"/>
      <c r="L8" s="20"/>
      <c r="M8" s="21"/>
      <c r="N8" s="20"/>
      <c r="O8" s="20"/>
      <c r="P8" s="20"/>
      <c r="Q8" s="20"/>
      <c r="R8" s="20"/>
    </row>
    <row r="9" spans="1:18" s="93" customFormat="1" ht="15">
      <c r="A9" s="54" t="s">
        <v>6</v>
      </c>
      <c r="B9" s="48">
        <v>1178</v>
      </c>
      <c r="C9" s="48">
        <v>2153</v>
      </c>
      <c r="D9" s="48">
        <v>837</v>
      </c>
      <c r="E9" s="48">
        <v>1280</v>
      </c>
      <c r="F9" s="48">
        <v>5194</v>
      </c>
      <c r="G9" s="48">
        <v>10579</v>
      </c>
      <c r="H9" s="48">
        <v>4597</v>
      </c>
      <c r="K9" s="90"/>
      <c r="L9" s="91"/>
      <c r="M9" s="91"/>
      <c r="N9" s="91"/>
      <c r="O9" s="91"/>
      <c r="P9" s="91"/>
      <c r="Q9" s="91"/>
      <c r="R9" s="91"/>
    </row>
    <row r="10" spans="1:18" s="15" customFormat="1" ht="15">
      <c r="A10" s="17" t="s">
        <v>7</v>
      </c>
      <c r="B10" s="47">
        <v>672</v>
      </c>
      <c r="C10" s="47">
        <v>2618</v>
      </c>
      <c r="D10" s="47">
        <v>378</v>
      </c>
      <c r="E10" s="47">
        <v>960</v>
      </c>
      <c r="F10" s="47">
        <v>4860</v>
      </c>
      <c r="G10" s="47">
        <v>9489</v>
      </c>
      <c r="H10" s="47">
        <v>4037</v>
      </c>
      <c r="K10" s="90"/>
      <c r="L10" s="91"/>
      <c r="M10" s="91"/>
      <c r="N10" s="91"/>
      <c r="O10" s="91"/>
      <c r="P10" s="91"/>
      <c r="Q10" s="91"/>
      <c r="R10" s="91"/>
    </row>
    <row r="11" spans="1:18" s="15" customFormat="1" ht="15">
      <c r="A11" s="54" t="s">
        <v>20</v>
      </c>
      <c r="B11" s="48">
        <v>474</v>
      </c>
      <c r="C11" s="48">
        <v>1621</v>
      </c>
      <c r="D11" s="48">
        <v>578</v>
      </c>
      <c r="E11" s="48">
        <v>969</v>
      </c>
      <c r="F11" s="48">
        <v>5753</v>
      </c>
      <c r="G11" s="48">
        <v>9395</v>
      </c>
      <c r="H11" s="48">
        <v>4346</v>
      </c>
      <c r="I11" s="112"/>
      <c r="J11" s="112"/>
      <c r="K11" s="90"/>
      <c r="L11" s="91"/>
      <c r="M11" s="91"/>
      <c r="N11" s="91"/>
      <c r="O11" s="91"/>
      <c r="P11" s="91"/>
      <c r="Q11" s="91"/>
      <c r="R11" s="91"/>
    </row>
    <row r="12" spans="1:18" s="93" customFormat="1" ht="15">
      <c r="A12" s="17" t="s">
        <v>57</v>
      </c>
      <c r="B12" s="47">
        <v>530</v>
      </c>
      <c r="C12" s="47">
        <v>771</v>
      </c>
      <c r="D12" s="47">
        <v>244</v>
      </c>
      <c r="E12" s="47">
        <v>936</v>
      </c>
      <c r="F12" s="47">
        <v>7395</v>
      </c>
      <c r="G12" s="47">
        <f>SUM(B12:F12)</f>
        <v>9876</v>
      </c>
      <c r="H12" s="47">
        <v>6482</v>
      </c>
      <c r="I12" s="113"/>
      <c r="J12" s="113"/>
      <c r="K12" s="90"/>
      <c r="L12" s="91"/>
      <c r="M12" s="91"/>
      <c r="N12" s="91"/>
      <c r="O12" s="91"/>
      <c r="P12" s="91"/>
      <c r="Q12" s="91"/>
      <c r="R12" s="91"/>
    </row>
    <row r="13" spans="1:18" s="93" customFormat="1" ht="15.75" thickBot="1">
      <c r="A13" s="105" t="s">
        <v>63</v>
      </c>
      <c r="B13" s="106">
        <v>573</v>
      </c>
      <c r="C13" s="106">
        <v>1631</v>
      </c>
      <c r="D13" s="106">
        <v>510</v>
      </c>
      <c r="E13" s="106">
        <v>1059</v>
      </c>
      <c r="F13" s="106">
        <v>8667</v>
      </c>
      <c r="G13" s="106">
        <v>12440</v>
      </c>
      <c r="H13" s="106">
        <v>8074</v>
      </c>
      <c r="I13" s="113"/>
      <c r="J13" s="113"/>
      <c r="K13" s="90"/>
      <c r="L13" s="91"/>
      <c r="M13" s="91"/>
      <c r="N13" s="91"/>
      <c r="O13" s="91"/>
      <c r="P13" s="91"/>
      <c r="Q13" s="91"/>
      <c r="R13" s="91"/>
    </row>
    <row r="14" spans="1:18" s="93" customFormat="1" ht="15.75" thickTop="1">
      <c r="A14" s="107" t="s">
        <v>64</v>
      </c>
      <c r="B14" s="108">
        <v>444</v>
      </c>
      <c r="C14" s="108">
        <v>1157</v>
      </c>
      <c r="D14" s="108">
        <v>350</v>
      </c>
      <c r="E14" s="108">
        <v>1140</v>
      </c>
      <c r="F14" s="108">
        <v>14352</v>
      </c>
      <c r="G14" s="108">
        <f>SUM(B14:F14)</f>
        <v>17443</v>
      </c>
      <c r="H14" s="108">
        <v>13523</v>
      </c>
      <c r="I14" s="113" t="s">
        <v>123</v>
      </c>
      <c r="J14" s="113"/>
      <c r="K14" s="90"/>
      <c r="L14" s="91"/>
      <c r="M14" s="91"/>
      <c r="N14" s="91"/>
      <c r="O14" s="91"/>
      <c r="P14" s="91"/>
      <c r="Q14" s="91"/>
      <c r="R14" s="91"/>
    </row>
    <row r="15" spans="1:18" s="93" customFormat="1" ht="15">
      <c r="A15" s="54" t="s">
        <v>67</v>
      </c>
      <c r="B15" s="48">
        <v>894</v>
      </c>
      <c r="C15" s="48">
        <v>1023</v>
      </c>
      <c r="D15" s="48">
        <v>307</v>
      </c>
      <c r="E15" s="48">
        <v>842</v>
      </c>
      <c r="F15" s="48">
        <v>8160</v>
      </c>
      <c r="G15" s="48">
        <v>11226</v>
      </c>
      <c r="H15" s="48">
        <v>7787</v>
      </c>
      <c r="I15" s="113"/>
      <c r="J15" s="113"/>
      <c r="K15" s="90"/>
      <c r="L15" s="91"/>
      <c r="M15" s="91"/>
      <c r="N15" s="91"/>
      <c r="O15" s="91"/>
      <c r="P15" s="91"/>
      <c r="Q15" s="91"/>
      <c r="R15" s="91"/>
    </row>
    <row r="16" spans="1:18" s="93" customFormat="1" ht="15">
      <c r="A16" s="17" t="s">
        <v>69</v>
      </c>
      <c r="B16" s="47">
        <v>1027</v>
      </c>
      <c r="C16" s="47">
        <v>1003</v>
      </c>
      <c r="D16" s="47">
        <v>499</v>
      </c>
      <c r="E16" s="47">
        <v>1268</v>
      </c>
      <c r="F16" s="47">
        <v>17519</v>
      </c>
      <c r="G16" s="47">
        <v>21316</v>
      </c>
      <c r="H16" s="47">
        <v>16699</v>
      </c>
      <c r="I16" s="113"/>
      <c r="J16" s="113"/>
      <c r="K16" s="90"/>
      <c r="L16" s="91"/>
      <c r="M16" s="91"/>
      <c r="N16" s="91"/>
      <c r="O16" s="91"/>
      <c r="P16" s="91"/>
      <c r="Q16" s="91"/>
      <c r="R16" s="91"/>
    </row>
    <row r="17" spans="1:18" s="93" customFormat="1" ht="15">
      <c r="A17" s="54" t="s">
        <v>131</v>
      </c>
      <c r="B17" s="48">
        <v>967</v>
      </c>
      <c r="C17" s="48">
        <v>1165</v>
      </c>
      <c r="D17" s="48">
        <v>528</v>
      </c>
      <c r="E17" s="48">
        <v>1101</v>
      </c>
      <c r="F17" s="48">
        <v>20224</v>
      </c>
      <c r="G17" s="48">
        <f>SUM(B17:F17)</f>
        <v>23985</v>
      </c>
      <c r="H17" s="48">
        <v>18247</v>
      </c>
      <c r="I17" s="113"/>
      <c r="J17" s="113"/>
      <c r="K17" s="90"/>
      <c r="L17" s="91"/>
      <c r="M17" s="91"/>
      <c r="N17" s="91"/>
      <c r="O17" s="91"/>
      <c r="P17" s="91"/>
      <c r="Q17" s="91"/>
      <c r="R17" s="91"/>
    </row>
    <row r="18" spans="1:18" s="93" customFormat="1" ht="15">
      <c r="A18" s="17" t="s">
        <v>135</v>
      </c>
      <c r="B18" s="146">
        <v>666</v>
      </c>
      <c r="C18" s="47">
        <v>1264</v>
      </c>
      <c r="D18" s="47">
        <v>481</v>
      </c>
      <c r="E18" s="47">
        <v>1279</v>
      </c>
      <c r="F18" s="47">
        <v>17210</v>
      </c>
      <c r="G18" s="47">
        <v>20900</v>
      </c>
      <c r="H18" s="47">
        <v>15210</v>
      </c>
      <c r="I18" s="113"/>
      <c r="J18" s="113"/>
      <c r="K18" s="90"/>
      <c r="L18" s="91"/>
      <c r="M18" s="91"/>
      <c r="N18" s="91"/>
      <c r="O18" s="91"/>
      <c r="P18" s="91"/>
      <c r="Q18" s="91"/>
      <c r="R18" s="91"/>
    </row>
    <row r="19" spans="1:18" s="93" customFormat="1" ht="15">
      <c r="A19" s="54" t="s">
        <v>139</v>
      </c>
      <c r="B19" s="48">
        <f>B167</f>
        <v>702</v>
      </c>
      <c r="C19" s="48">
        <f>C167</f>
        <v>1607</v>
      </c>
      <c r="D19" s="48">
        <f>D167</f>
        <v>505</v>
      </c>
      <c r="E19" s="48">
        <f>E167</f>
        <v>1599</v>
      </c>
      <c r="F19" s="48">
        <f>F167</f>
        <v>17201</v>
      </c>
      <c r="G19" s="48">
        <f>SUM(B19:F19)</f>
        <v>21614</v>
      </c>
      <c r="H19" s="48">
        <f>H167</f>
        <v>15270</v>
      </c>
      <c r="I19" s="113"/>
      <c r="J19" s="113"/>
      <c r="K19" s="90"/>
      <c r="L19" s="91"/>
      <c r="M19" s="91"/>
      <c r="N19" s="91"/>
      <c r="O19" s="91"/>
      <c r="P19" s="91"/>
      <c r="Q19" s="91"/>
      <c r="R19" s="91"/>
    </row>
    <row r="20" spans="1:18" s="93" customFormat="1" ht="15">
      <c r="A20" s="17" t="s">
        <v>142</v>
      </c>
      <c r="B20" s="47">
        <f>B181</f>
        <v>582</v>
      </c>
      <c r="C20" s="47">
        <f>C181</f>
        <v>1264</v>
      </c>
      <c r="D20" s="47">
        <f>D181</f>
        <v>654</v>
      </c>
      <c r="E20" s="47">
        <f>E181</f>
        <v>1822</v>
      </c>
      <c r="F20" s="47">
        <f>F181</f>
        <v>14806</v>
      </c>
      <c r="G20" s="47">
        <f>SUM(B20:F20)</f>
        <v>19128</v>
      </c>
      <c r="H20" s="47">
        <f>H181</f>
        <v>12677</v>
      </c>
      <c r="I20" s="113"/>
      <c r="J20" s="113"/>
      <c r="K20" s="90"/>
      <c r="L20" s="91"/>
      <c r="M20" s="91"/>
      <c r="N20" s="91"/>
      <c r="O20" s="91"/>
      <c r="P20" s="91"/>
      <c r="Q20" s="91"/>
      <c r="R20" s="91"/>
    </row>
    <row r="21" spans="1:18" s="93" customFormat="1" ht="15">
      <c r="A21" s="54" t="s">
        <v>146</v>
      </c>
      <c r="B21" s="48">
        <v>777</v>
      </c>
      <c r="C21" s="48">
        <v>1418</v>
      </c>
      <c r="D21" s="48">
        <v>921</v>
      </c>
      <c r="E21" s="48">
        <v>1770</v>
      </c>
      <c r="F21" s="48">
        <v>12978</v>
      </c>
      <c r="G21" s="48">
        <v>17864</v>
      </c>
      <c r="H21" s="48">
        <v>11128</v>
      </c>
      <c r="I21" s="150"/>
      <c r="J21" s="113"/>
      <c r="K21" s="90"/>
      <c r="L21" s="91"/>
      <c r="M21" s="91"/>
      <c r="N21" s="91"/>
      <c r="O21" s="91"/>
      <c r="P21" s="91"/>
      <c r="Q21" s="91"/>
      <c r="R21" s="91"/>
    </row>
    <row r="22" spans="1:18" s="93" customFormat="1" ht="15">
      <c r="A22" s="17" t="s">
        <v>149</v>
      </c>
      <c r="B22" s="47">
        <f>B209</f>
        <v>366</v>
      </c>
      <c r="C22" s="47">
        <f aca="true" t="shared" si="0" ref="C22:H22">C209</f>
        <v>1217</v>
      </c>
      <c r="D22" s="47">
        <f t="shared" si="0"/>
        <v>776</v>
      </c>
      <c r="E22" s="47">
        <f t="shared" si="0"/>
        <v>1621</v>
      </c>
      <c r="F22" s="47">
        <f t="shared" si="0"/>
        <v>10319</v>
      </c>
      <c r="G22" s="47">
        <f t="shared" si="0"/>
        <v>14299</v>
      </c>
      <c r="H22" s="47">
        <f t="shared" si="0"/>
        <v>8286</v>
      </c>
      <c r="I22" s="113"/>
      <c r="J22" s="113"/>
      <c r="K22" s="90"/>
      <c r="L22" s="91"/>
      <c r="M22" s="91"/>
      <c r="N22" s="91"/>
      <c r="O22" s="91"/>
      <c r="P22" s="91"/>
      <c r="Q22" s="91"/>
      <c r="R22" s="91"/>
    </row>
    <row r="23" spans="1:18" s="93" customFormat="1" ht="15">
      <c r="A23" s="54" t="s">
        <v>151</v>
      </c>
      <c r="B23" s="48">
        <v>436</v>
      </c>
      <c r="C23" s="48">
        <v>1054</v>
      </c>
      <c r="D23" s="48">
        <v>627</v>
      </c>
      <c r="E23" s="48">
        <v>1528</v>
      </c>
      <c r="F23" s="48">
        <v>9142</v>
      </c>
      <c r="G23" s="48">
        <v>12787</v>
      </c>
      <c r="H23" s="48">
        <v>7175</v>
      </c>
      <c r="I23" s="113"/>
      <c r="J23" s="113"/>
      <c r="K23" s="90"/>
      <c r="L23" s="91"/>
      <c r="M23" s="91"/>
      <c r="N23" s="91"/>
      <c r="O23" s="91"/>
      <c r="P23" s="91"/>
      <c r="Q23" s="91"/>
      <c r="R23" s="91"/>
    </row>
    <row r="24" spans="1:18" s="93" customFormat="1" ht="15">
      <c r="A24" s="174" t="s">
        <v>155</v>
      </c>
      <c r="B24" s="175">
        <v>359</v>
      </c>
      <c r="C24" s="175">
        <v>1144</v>
      </c>
      <c r="D24" s="175">
        <v>326</v>
      </c>
      <c r="E24" s="175">
        <v>937</v>
      </c>
      <c r="F24" s="175">
        <v>7880</v>
      </c>
      <c r="G24" s="175">
        <v>10646</v>
      </c>
      <c r="H24" s="175">
        <v>6195</v>
      </c>
      <c r="I24" s="113"/>
      <c r="J24" s="113"/>
      <c r="K24" s="90"/>
      <c r="L24" s="91"/>
      <c r="M24" s="91"/>
      <c r="N24" s="91"/>
      <c r="O24" s="91"/>
      <c r="P24" s="91"/>
      <c r="Q24" s="91"/>
      <c r="R24" s="91"/>
    </row>
    <row r="25" spans="1:18" s="8" customFormat="1" ht="13.5" customHeight="1">
      <c r="A25" s="94" t="s">
        <v>125</v>
      </c>
      <c r="B25" s="95"/>
      <c r="C25" s="95"/>
      <c r="D25" s="95"/>
      <c r="E25" s="95"/>
      <c r="F25" s="95"/>
      <c r="G25" s="95"/>
      <c r="H25" s="95"/>
      <c r="I25" s="114"/>
      <c r="J25" s="114"/>
      <c r="K25" s="22"/>
      <c r="L25" s="23"/>
      <c r="M25" s="23"/>
      <c r="N25" s="23"/>
      <c r="O25" s="23"/>
      <c r="P25" s="23"/>
      <c r="Q25" s="23"/>
      <c r="R25" s="23"/>
    </row>
    <row r="26" spans="1:18" s="8" customFormat="1" ht="13.5" customHeight="1">
      <c r="A26" s="94"/>
      <c r="B26" s="95"/>
      <c r="C26" s="95"/>
      <c r="D26" s="95"/>
      <c r="E26" s="95"/>
      <c r="F26" s="95"/>
      <c r="G26" s="95"/>
      <c r="H26" s="95"/>
      <c r="I26" s="114"/>
      <c r="J26" s="114"/>
      <c r="K26" s="22"/>
      <c r="L26" s="23"/>
      <c r="M26" s="23"/>
      <c r="N26" s="23"/>
      <c r="O26" s="23"/>
      <c r="P26" s="23"/>
      <c r="Q26" s="23"/>
      <c r="R26" s="23"/>
    </row>
    <row r="27" spans="1:18" ht="27" customHeight="1">
      <c r="A27" s="96" t="s">
        <v>7</v>
      </c>
      <c r="B27" s="85" t="s">
        <v>115</v>
      </c>
      <c r="C27" s="85" t="s">
        <v>116</v>
      </c>
      <c r="D27" s="85" t="s">
        <v>117</v>
      </c>
      <c r="E27" s="85" t="s">
        <v>118</v>
      </c>
      <c r="F27" s="85" t="s">
        <v>119</v>
      </c>
      <c r="G27" s="86" t="s">
        <v>21</v>
      </c>
      <c r="H27" s="85" t="s">
        <v>120</v>
      </c>
      <c r="K27" s="22"/>
      <c r="L27" s="23"/>
      <c r="M27" s="23"/>
      <c r="N27" s="23"/>
      <c r="O27" s="23"/>
      <c r="P27" s="23"/>
      <c r="Q27" s="23"/>
      <c r="R27" s="23"/>
    </row>
    <row r="28" spans="1:18" s="15" customFormat="1" ht="15">
      <c r="A28" s="11" t="s">
        <v>8</v>
      </c>
      <c r="B28" s="97">
        <v>13</v>
      </c>
      <c r="C28" s="97">
        <v>171</v>
      </c>
      <c r="D28" s="97">
        <v>5</v>
      </c>
      <c r="E28" s="97">
        <v>35</v>
      </c>
      <c r="F28" s="97">
        <v>260</v>
      </c>
      <c r="G28" s="97">
        <f aca="true" t="shared" si="1" ref="G28:G39">SUM(B28:F28)</f>
        <v>484</v>
      </c>
      <c r="H28" s="44">
        <v>219</v>
      </c>
      <c r="K28" s="90"/>
      <c r="L28" s="91"/>
      <c r="M28" s="91"/>
      <c r="N28" s="91"/>
      <c r="O28" s="91"/>
      <c r="P28" s="91"/>
      <c r="Q28" s="91"/>
      <c r="R28" s="91"/>
    </row>
    <row r="29" spans="1:18" s="15" customFormat="1" ht="15">
      <c r="A29" s="9" t="s">
        <v>9</v>
      </c>
      <c r="B29" s="37">
        <v>20</v>
      </c>
      <c r="C29" s="37">
        <v>102</v>
      </c>
      <c r="D29" s="37">
        <v>58</v>
      </c>
      <c r="E29" s="37">
        <v>58</v>
      </c>
      <c r="F29" s="37">
        <v>335</v>
      </c>
      <c r="G29" s="97">
        <f t="shared" si="1"/>
        <v>573</v>
      </c>
      <c r="H29" s="41">
        <v>264</v>
      </c>
      <c r="K29" s="90"/>
      <c r="L29" s="91"/>
      <c r="M29" s="91"/>
      <c r="N29" s="91"/>
      <c r="O29" s="91"/>
      <c r="P29" s="91"/>
      <c r="Q29" s="91"/>
      <c r="R29" s="91"/>
    </row>
    <row r="30" spans="1:18" s="15" customFormat="1" ht="15">
      <c r="A30" s="9" t="s">
        <v>10</v>
      </c>
      <c r="B30" s="37">
        <v>5</v>
      </c>
      <c r="C30" s="37">
        <v>122</v>
      </c>
      <c r="D30" s="37">
        <v>19</v>
      </c>
      <c r="E30" s="37">
        <v>79</v>
      </c>
      <c r="F30" s="37">
        <v>405</v>
      </c>
      <c r="G30" s="97">
        <f t="shared" si="1"/>
        <v>630</v>
      </c>
      <c r="H30" s="41">
        <v>291</v>
      </c>
      <c r="K30" s="90"/>
      <c r="L30" s="91"/>
      <c r="M30" s="91"/>
      <c r="N30" s="91"/>
      <c r="O30" s="91"/>
      <c r="P30" s="91"/>
      <c r="Q30" s="91"/>
      <c r="R30" s="91"/>
    </row>
    <row r="31" spans="1:18" s="15" customFormat="1" ht="15">
      <c r="A31" s="9" t="s">
        <v>11</v>
      </c>
      <c r="B31" s="37">
        <v>182</v>
      </c>
      <c r="C31" s="37">
        <v>210</v>
      </c>
      <c r="D31" s="37">
        <v>45</v>
      </c>
      <c r="E31" s="37">
        <v>101</v>
      </c>
      <c r="F31" s="37">
        <v>534</v>
      </c>
      <c r="G31" s="97">
        <f t="shared" si="1"/>
        <v>1072</v>
      </c>
      <c r="H31" s="41">
        <v>616</v>
      </c>
      <c r="K31" s="90"/>
      <c r="L31" s="91"/>
      <c r="M31" s="91"/>
      <c r="N31" s="91"/>
      <c r="O31" s="91"/>
      <c r="P31" s="91"/>
      <c r="Q31" s="91"/>
      <c r="R31" s="91"/>
    </row>
    <row r="32" spans="1:8" s="15" customFormat="1" ht="15">
      <c r="A32" s="9" t="s">
        <v>12</v>
      </c>
      <c r="B32" s="37">
        <v>34</v>
      </c>
      <c r="C32" s="37">
        <v>64</v>
      </c>
      <c r="D32" s="37">
        <v>20</v>
      </c>
      <c r="E32" s="37">
        <v>77</v>
      </c>
      <c r="F32" s="37">
        <v>536</v>
      </c>
      <c r="G32" s="97">
        <f t="shared" si="1"/>
        <v>731</v>
      </c>
      <c r="H32" s="41">
        <v>445</v>
      </c>
    </row>
    <row r="33" spans="1:8" s="15" customFormat="1" ht="15">
      <c r="A33" s="9" t="s">
        <v>13</v>
      </c>
      <c r="B33" s="37">
        <v>45</v>
      </c>
      <c r="C33" s="37">
        <v>521</v>
      </c>
      <c r="D33" s="37">
        <v>43</v>
      </c>
      <c r="E33" s="37">
        <v>51</v>
      </c>
      <c r="F33" s="37">
        <v>520</v>
      </c>
      <c r="G33" s="97">
        <f t="shared" si="1"/>
        <v>1180</v>
      </c>
      <c r="H33" s="41">
        <v>469</v>
      </c>
    </row>
    <row r="34" spans="1:8" s="15" customFormat="1" ht="15">
      <c r="A34" s="9" t="s">
        <v>14</v>
      </c>
      <c r="B34" s="37">
        <v>29</v>
      </c>
      <c r="C34" s="37">
        <v>198</v>
      </c>
      <c r="D34" s="37">
        <v>42</v>
      </c>
      <c r="E34" s="37">
        <v>170</v>
      </c>
      <c r="F34" s="37">
        <v>343</v>
      </c>
      <c r="G34" s="97">
        <f t="shared" si="1"/>
        <v>782</v>
      </c>
      <c r="H34" s="41">
        <v>238</v>
      </c>
    </row>
    <row r="35" spans="1:8" s="15" customFormat="1" ht="15">
      <c r="A35" s="9" t="s">
        <v>15</v>
      </c>
      <c r="B35" s="37">
        <v>125</v>
      </c>
      <c r="C35" s="37">
        <v>529</v>
      </c>
      <c r="D35" s="37">
        <v>35</v>
      </c>
      <c r="E35" s="37">
        <v>98</v>
      </c>
      <c r="F35" s="37">
        <v>288</v>
      </c>
      <c r="G35" s="97">
        <f t="shared" si="1"/>
        <v>1075</v>
      </c>
      <c r="H35" s="41">
        <v>200</v>
      </c>
    </row>
    <row r="36" spans="1:8" s="15" customFormat="1" ht="15">
      <c r="A36" s="9" t="s">
        <v>16</v>
      </c>
      <c r="B36" s="37">
        <v>35</v>
      </c>
      <c r="C36" s="37">
        <v>199</v>
      </c>
      <c r="D36" s="37">
        <v>48</v>
      </c>
      <c r="E36" s="37">
        <v>101</v>
      </c>
      <c r="F36" s="37">
        <v>563</v>
      </c>
      <c r="G36" s="97">
        <f t="shared" si="1"/>
        <v>946</v>
      </c>
      <c r="H36" s="41">
        <v>332</v>
      </c>
    </row>
    <row r="37" spans="1:8" s="15" customFormat="1" ht="15">
      <c r="A37" s="9" t="s">
        <v>17</v>
      </c>
      <c r="B37" s="37">
        <v>158</v>
      </c>
      <c r="C37" s="37">
        <v>227</v>
      </c>
      <c r="D37" s="37">
        <v>14</v>
      </c>
      <c r="E37" s="37">
        <v>110</v>
      </c>
      <c r="F37" s="37">
        <v>527</v>
      </c>
      <c r="G37" s="97">
        <f t="shared" si="1"/>
        <v>1036</v>
      </c>
      <c r="H37" s="41">
        <v>571</v>
      </c>
    </row>
    <row r="38" spans="1:8" s="15" customFormat="1" ht="15">
      <c r="A38" s="9" t="s">
        <v>18</v>
      </c>
      <c r="B38" s="37">
        <v>14</v>
      </c>
      <c r="C38" s="37">
        <v>107</v>
      </c>
      <c r="D38" s="37">
        <v>1</v>
      </c>
      <c r="E38" s="37">
        <v>50</v>
      </c>
      <c r="F38" s="37">
        <v>191</v>
      </c>
      <c r="G38" s="97">
        <f t="shared" si="1"/>
        <v>363</v>
      </c>
      <c r="H38" s="41">
        <v>143</v>
      </c>
    </row>
    <row r="39" spans="1:8" s="15" customFormat="1" ht="15">
      <c r="A39" s="10" t="s">
        <v>19</v>
      </c>
      <c r="B39" s="38">
        <v>12</v>
      </c>
      <c r="C39" s="38">
        <v>168</v>
      </c>
      <c r="D39" s="38">
        <v>48</v>
      </c>
      <c r="E39" s="38">
        <v>30</v>
      </c>
      <c r="F39" s="38">
        <v>359</v>
      </c>
      <c r="G39" s="98">
        <f t="shared" si="1"/>
        <v>617</v>
      </c>
      <c r="H39" s="45">
        <v>249</v>
      </c>
    </row>
    <row r="40" spans="1:18" s="8" customFormat="1" ht="13.5" customHeight="1">
      <c r="A40" s="99"/>
      <c r="B40" s="95"/>
      <c r="C40" s="95"/>
      <c r="D40" s="95"/>
      <c r="E40" s="95"/>
      <c r="F40" s="95"/>
      <c r="G40" s="95"/>
      <c r="H40" s="95"/>
      <c r="K40" s="22"/>
      <c r="L40" s="23"/>
      <c r="M40" s="23"/>
      <c r="N40" s="23"/>
      <c r="O40" s="23"/>
      <c r="P40" s="23"/>
      <c r="Q40" s="23"/>
      <c r="R40" s="23"/>
    </row>
    <row r="41" spans="1:8" ht="27" customHeight="1">
      <c r="A41" s="24" t="s">
        <v>20</v>
      </c>
      <c r="B41" s="85" t="s">
        <v>115</v>
      </c>
      <c r="C41" s="85" t="s">
        <v>116</v>
      </c>
      <c r="D41" s="85" t="s">
        <v>117</v>
      </c>
      <c r="E41" s="85" t="s">
        <v>118</v>
      </c>
      <c r="F41" s="85" t="s">
        <v>119</v>
      </c>
      <c r="G41" s="86" t="s">
        <v>21</v>
      </c>
      <c r="H41" s="85" t="s">
        <v>120</v>
      </c>
    </row>
    <row r="42" spans="1:8" s="15" customFormat="1" ht="15">
      <c r="A42" s="11" t="s">
        <v>8</v>
      </c>
      <c r="B42" s="37">
        <v>13</v>
      </c>
      <c r="C42" s="37">
        <v>57</v>
      </c>
      <c r="D42" s="37">
        <v>35</v>
      </c>
      <c r="E42" s="37">
        <v>39</v>
      </c>
      <c r="F42" s="37">
        <v>142</v>
      </c>
      <c r="G42" s="37">
        <f aca="true" t="shared" si="2" ref="G42:G53">SUM(B42:F42)</f>
        <v>286</v>
      </c>
      <c r="H42" s="41">
        <v>80</v>
      </c>
    </row>
    <row r="43" spans="1:8" s="15" customFormat="1" ht="15">
      <c r="A43" s="9" t="s">
        <v>9</v>
      </c>
      <c r="B43" s="37">
        <v>30</v>
      </c>
      <c r="C43" s="37">
        <v>210</v>
      </c>
      <c r="D43" s="37">
        <v>28</v>
      </c>
      <c r="E43" s="37">
        <v>100</v>
      </c>
      <c r="F43" s="37">
        <v>455</v>
      </c>
      <c r="G43" s="37">
        <f t="shared" si="2"/>
        <v>823</v>
      </c>
      <c r="H43" s="41">
        <v>294</v>
      </c>
    </row>
    <row r="44" spans="1:8" s="15" customFormat="1" ht="15">
      <c r="A44" s="9" t="s">
        <v>10</v>
      </c>
      <c r="B44" s="37">
        <v>122</v>
      </c>
      <c r="C44" s="37">
        <v>67</v>
      </c>
      <c r="D44" s="37">
        <v>144</v>
      </c>
      <c r="E44" s="37">
        <v>71</v>
      </c>
      <c r="F44" s="37">
        <v>579</v>
      </c>
      <c r="G44" s="37">
        <f t="shared" si="2"/>
        <v>983</v>
      </c>
      <c r="H44" s="41">
        <v>466</v>
      </c>
    </row>
    <row r="45" spans="1:8" s="15" customFormat="1" ht="15">
      <c r="A45" s="9" t="s">
        <v>11</v>
      </c>
      <c r="B45" s="37">
        <v>57</v>
      </c>
      <c r="C45" s="37">
        <v>164</v>
      </c>
      <c r="D45" s="37">
        <v>41</v>
      </c>
      <c r="E45" s="37">
        <v>107</v>
      </c>
      <c r="F45" s="37">
        <v>734</v>
      </c>
      <c r="G45" s="37">
        <f t="shared" si="2"/>
        <v>1103</v>
      </c>
      <c r="H45" s="41">
        <v>601</v>
      </c>
    </row>
    <row r="46" spans="1:8" s="15" customFormat="1" ht="15">
      <c r="A46" s="9" t="s">
        <v>12</v>
      </c>
      <c r="B46" s="37">
        <v>35</v>
      </c>
      <c r="C46" s="37">
        <v>80</v>
      </c>
      <c r="D46" s="37">
        <v>37</v>
      </c>
      <c r="E46" s="37">
        <v>108</v>
      </c>
      <c r="F46" s="37">
        <v>406</v>
      </c>
      <c r="G46" s="37">
        <f t="shared" si="2"/>
        <v>666</v>
      </c>
      <c r="H46" s="41">
        <v>400</v>
      </c>
    </row>
    <row r="47" spans="1:8" s="15" customFormat="1" ht="15">
      <c r="A47" s="9" t="s">
        <v>13</v>
      </c>
      <c r="B47" s="37">
        <v>33</v>
      </c>
      <c r="C47" s="37">
        <v>153</v>
      </c>
      <c r="D47" s="37">
        <v>41</v>
      </c>
      <c r="E47" s="37">
        <v>112</v>
      </c>
      <c r="F47" s="37">
        <v>834</v>
      </c>
      <c r="G47" s="37">
        <f t="shared" si="2"/>
        <v>1173</v>
      </c>
      <c r="H47" s="41">
        <v>511</v>
      </c>
    </row>
    <row r="48" spans="1:8" s="15" customFormat="1" ht="15">
      <c r="A48" s="9" t="s">
        <v>14</v>
      </c>
      <c r="B48" s="37">
        <v>25</v>
      </c>
      <c r="C48" s="37">
        <v>341</v>
      </c>
      <c r="D48" s="37">
        <v>122</v>
      </c>
      <c r="E48" s="37">
        <v>74</v>
      </c>
      <c r="F48" s="37">
        <v>376</v>
      </c>
      <c r="G48" s="37">
        <f t="shared" si="2"/>
        <v>938</v>
      </c>
      <c r="H48" s="41">
        <v>288</v>
      </c>
    </row>
    <row r="49" spans="1:8" s="15" customFormat="1" ht="15">
      <c r="A49" s="9" t="s">
        <v>15</v>
      </c>
      <c r="B49" s="37">
        <v>37</v>
      </c>
      <c r="C49" s="37">
        <v>100</v>
      </c>
      <c r="D49" s="37">
        <v>33</v>
      </c>
      <c r="E49" s="37">
        <v>85</v>
      </c>
      <c r="F49" s="37">
        <v>390</v>
      </c>
      <c r="G49" s="37">
        <f t="shared" si="2"/>
        <v>645</v>
      </c>
      <c r="H49" s="41">
        <v>261</v>
      </c>
    </row>
    <row r="50" spans="1:8" s="15" customFormat="1" ht="15">
      <c r="A50" s="9" t="s">
        <v>16</v>
      </c>
      <c r="B50" s="37">
        <v>35</v>
      </c>
      <c r="C50" s="37">
        <v>164</v>
      </c>
      <c r="D50" s="37">
        <v>15</v>
      </c>
      <c r="E50" s="37">
        <v>96</v>
      </c>
      <c r="F50" s="37">
        <v>408</v>
      </c>
      <c r="G50" s="97">
        <f t="shared" si="2"/>
        <v>718</v>
      </c>
      <c r="H50" s="41">
        <v>319</v>
      </c>
    </row>
    <row r="51" spans="1:8" s="15" customFormat="1" ht="15">
      <c r="A51" s="9" t="s">
        <v>17</v>
      </c>
      <c r="B51" s="37">
        <v>42</v>
      </c>
      <c r="C51" s="37">
        <v>169</v>
      </c>
      <c r="D51" s="37">
        <v>33</v>
      </c>
      <c r="E51" s="37">
        <v>92</v>
      </c>
      <c r="F51" s="37">
        <v>631</v>
      </c>
      <c r="G51" s="97">
        <f t="shared" si="2"/>
        <v>967</v>
      </c>
      <c r="H51" s="41">
        <v>451</v>
      </c>
    </row>
    <row r="52" spans="1:8" s="15" customFormat="1" ht="15">
      <c r="A52" s="9" t="s">
        <v>18</v>
      </c>
      <c r="B52" s="37">
        <v>25</v>
      </c>
      <c r="C52" s="37">
        <v>47</v>
      </c>
      <c r="D52" s="37">
        <v>39</v>
      </c>
      <c r="E52" s="37">
        <v>61</v>
      </c>
      <c r="F52" s="37">
        <v>173</v>
      </c>
      <c r="G52" s="97">
        <f t="shared" si="2"/>
        <v>345</v>
      </c>
      <c r="H52" s="41">
        <v>111</v>
      </c>
    </row>
    <row r="53" spans="1:8" s="15" customFormat="1" ht="15">
      <c r="A53" s="10" t="s">
        <v>19</v>
      </c>
      <c r="B53" s="38">
        <v>20</v>
      </c>
      <c r="C53" s="38">
        <v>69</v>
      </c>
      <c r="D53" s="38">
        <v>10</v>
      </c>
      <c r="E53" s="38">
        <v>24</v>
      </c>
      <c r="F53" s="38">
        <v>625</v>
      </c>
      <c r="G53" s="98">
        <f t="shared" si="2"/>
        <v>748</v>
      </c>
      <c r="H53" s="45">
        <v>564</v>
      </c>
    </row>
    <row r="54" spans="1:12" s="8" customFormat="1" ht="12.75">
      <c r="A54" s="94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1:12" ht="27">
      <c r="A55" s="24" t="s">
        <v>57</v>
      </c>
      <c r="B55" s="85" t="s">
        <v>115</v>
      </c>
      <c r="C55" s="85" t="s">
        <v>116</v>
      </c>
      <c r="D55" s="85" t="s">
        <v>117</v>
      </c>
      <c r="E55" s="85" t="s">
        <v>118</v>
      </c>
      <c r="F55" s="85" t="s">
        <v>119</v>
      </c>
      <c r="G55" s="86" t="s">
        <v>21</v>
      </c>
      <c r="H55" s="85" t="s">
        <v>120</v>
      </c>
      <c r="I55" s="18"/>
      <c r="J55" s="18"/>
      <c r="K55" s="18"/>
      <c r="L55" s="18"/>
    </row>
    <row r="56" spans="1:12" ht="15">
      <c r="A56" s="11" t="s">
        <v>8</v>
      </c>
      <c r="B56" s="37">
        <v>93</v>
      </c>
      <c r="C56" s="37">
        <v>11</v>
      </c>
      <c r="D56" s="37">
        <v>1</v>
      </c>
      <c r="E56" s="37">
        <v>7</v>
      </c>
      <c r="F56" s="37">
        <v>124</v>
      </c>
      <c r="G56" s="37">
        <f aca="true" t="shared" si="3" ref="G56:G67">SUM(B56:F56)</f>
        <v>236</v>
      </c>
      <c r="H56" s="41">
        <v>176</v>
      </c>
      <c r="I56" s="18"/>
      <c r="J56" s="18"/>
      <c r="K56" s="18"/>
      <c r="L56" s="18"/>
    </row>
    <row r="57" spans="1:12" ht="15">
      <c r="A57" s="9" t="s">
        <v>9</v>
      </c>
      <c r="B57" s="37">
        <v>57</v>
      </c>
      <c r="C57" s="37">
        <v>11</v>
      </c>
      <c r="D57" s="37">
        <v>12</v>
      </c>
      <c r="E57" s="37">
        <v>23</v>
      </c>
      <c r="F57" s="37">
        <v>247</v>
      </c>
      <c r="G57" s="37">
        <f t="shared" si="3"/>
        <v>350</v>
      </c>
      <c r="H57" s="41">
        <v>167</v>
      </c>
      <c r="I57" s="18"/>
      <c r="J57" s="18"/>
      <c r="K57" s="18"/>
      <c r="L57" s="18"/>
    </row>
    <row r="58" spans="1:12" ht="15">
      <c r="A58" s="9" t="s">
        <v>10</v>
      </c>
      <c r="B58" s="37">
        <v>24</v>
      </c>
      <c r="C58" s="37">
        <v>47</v>
      </c>
      <c r="D58" s="37">
        <v>40</v>
      </c>
      <c r="E58" s="37">
        <v>51</v>
      </c>
      <c r="F58" s="37">
        <v>895</v>
      </c>
      <c r="G58" s="37">
        <f t="shared" si="3"/>
        <v>1057</v>
      </c>
      <c r="H58" s="41">
        <v>732</v>
      </c>
      <c r="I58" s="18"/>
      <c r="J58" s="18"/>
      <c r="K58" s="18"/>
      <c r="L58" s="18"/>
    </row>
    <row r="59" spans="1:12" ht="15">
      <c r="A59" s="9" t="s">
        <v>11</v>
      </c>
      <c r="B59" s="37">
        <v>51</v>
      </c>
      <c r="C59" s="37">
        <v>33</v>
      </c>
      <c r="D59" s="37">
        <v>19</v>
      </c>
      <c r="E59" s="37">
        <v>73</v>
      </c>
      <c r="F59" s="37">
        <v>2191</v>
      </c>
      <c r="G59" s="37">
        <f t="shared" si="3"/>
        <v>2367</v>
      </c>
      <c r="H59" s="41">
        <v>2101</v>
      </c>
      <c r="I59" s="18"/>
      <c r="J59" s="18"/>
      <c r="K59" s="18"/>
      <c r="L59" s="18"/>
    </row>
    <row r="60" spans="1:12" ht="15">
      <c r="A60" s="9" t="s">
        <v>12</v>
      </c>
      <c r="B60" s="37">
        <v>126</v>
      </c>
      <c r="C60" s="37">
        <v>77</v>
      </c>
      <c r="D60" s="37">
        <v>38</v>
      </c>
      <c r="E60" s="37">
        <v>76</v>
      </c>
      <c r="F60" s="37">
        <v>1434</v>
      </c>
      <c r="G60" s="37">
        <f t="shared" si="3"/>
        <v>1751</v>
      </c>
      <c r="H60" s="41">
        <v>1421</v>
      </c>
      <c r="I60" s="18"/>
      <c r="J60" s="18"/>
      <c r="K60" s="18"/>
      <c r="L60" s="18"/>
    </row>
    <row r="61" spans="1:8" ht="15">
      <c r="A61" s="9" t="s">
        <v>13</v>
      </c>
      <c r="B61" s="37">
        <v>19</v>
      </c>
      <c r="C61" s="37">
        <v>47</v>
      </c>
      <c r="D61" s="37">
        <v>17</v>
      </c>
      <c r="E61" s="37">
        <v>70</v>
      </c>
      <c r="F61" s="37">
        <v>485</v>
      </c>
      <c r="G61" s="37">
        <f t="shared" si="3"/>
        <v>638</v>
      </c>
      <c r="H61" s="41">
        <v>379</v>
      </c>
    </row>
    <row r="62" spans="1:8" ht="15">
      <c r="A62" s="9" t="s">
        <v>14</v>
      </c>
      <c r="B62" s="37">
        <v>27</v>
      </c>
      <c r="C62" s="37">
        <v>133</v>
      </c>
      <c r="D62" s="37">
        <v>47</v>
      </c>
      <c r="E62" s="37">
        <v>98</v>
      </c>
      <c r="F62" s="37">
        <v>462</v>
      </c>
      <c r="G62" s="37">
        <f t="shared" si="3"/>
        <v>767</v>
      </c>
      <c r="H62" s="41">
        <v>388</v>
      </c>
    </row>
    <row r="63" spans="1:8" ht="15">
      <c r="A63" s="9" t="s">
        <v>15</v>
      </c>
      <c r="B63" s="37">
        <v>23</v>
      </c>
      <c r="C63" s="37">
        <v>82</v>
      </c>
      <c r="D63" s="37">
        <v>13</v>
      </c>
      <c r="E63" s="37">
        <v>114</v>
      </c>
      <c r="F63" s="37">
        <v>386</v>
      </c>
      <c r="G63" s="37">
        <f t="shared" si="3"/>
        <v>618</v>
      </c>
      <c r="H63" s="41">
        <v>311</v>
      </c>
    </row>
    <row r="64" spans="1:8" ht="15">
      <c r="A64" s="9" t="s">
        <v>16</v>
      </c>
      <c r="B64" s="37">
        <v>27</v>
      </c>
      <c r="C64" s="37">
        <v>112</v>
      </c>
      <c r="D64" s="37">
        <v>24</v>
      </c>
      <c r="E64" s="37">
        <v>117</v>
      </c>
      <c r="F64" s="37">
        <v>450</v>
      </c>
      <c r="G64" s="97">
        <f t="shared" si="3"/>
        <v>730</v>
      </c>
      <c r="H64" s="41">
        <v>319</v>
      </c>
    </row>
    <row r="65" spans="1:8" ht="15">
      <c r="A65" s="9" t="s">
        <v>17</v>
      </c>
      <c r="B65" s="37">
        <v>30</v>
      </c>
      <c r="C65" s="37">
        <v>62</v>
      </c>
      <c r="D65" s="37">
        <v>14</v>
      </c>
      <c r="E65" s="37">
        <v>104</v>
      </c>
      <c r="F65" s="37">
        <v>431</v>
      </c>
      <c r="G65" s="97">
        <f t="shared" si="3"/>
        <v>641</v>
      </c>
      <c r="H65" s="41">
        <v>325</v>
      </c>
    </row>
    <row r="66" spans="1:8" ht="15">
      <c r="A66" s="9" t="s">
        <v>18</v>
      </c>
      <c r="B66" s="37">
        <v>30</v>
      </c>
      <c r="C66" s="37">
        <v>63</v>
      </c>
      <c r="D66" s="37">
        <v>11</v>
      </c>
      <c r="E66" s="37">
        <v>127</v>
      </c>
      <c r="F66" s="37">
        <v>140</v>
      </c>
      <c r="G66" s="97">
        <f t="shared" si="3"/>
        <v>371</v>
      </c>
      <c r="H66" s="41">
        <v>86</v>
      </c>
    </row>
    <row r="67" spans="1:8" ht="15">
      <c r="A67" s="10" t="s">
        <v>19</v>
      </c>
      <c r="B67" s="38">
        <v>23</v>
      </c>
      <c r="C67" s="38">
        <v>93</v>
      </c>
      <c r="D67" s="38">
        <v>8</v>
      </c>
      <c r="E67" s="38">
        <v>76</v>
      </c>
      <c r="F67" s="38">
        <v>150</v>
      </c>
      <c r="G67" s="98">
        <f t="shared" si="3"/>
        <v>350</v>
      </c>
      <c r="H67" s="45">
        <v>77</v>
      </c>
    </row>
    <row r="68" spans="1:12" s="8" customFormat="1" ht="12.75">
      <c r="A68" s="94"/>
      <c r="B68" s="101"/>
      <c r="C68" s="101"/>
      <c r="D68" s="101"/>
      <c r="E68" s="101"/>
      <c r="F68" s="101"/>
      <c r="G68" s="100"/>
      <c r="H68" s="100"/>
      <c r="I68" s="100"/>
      <c r="J68" s="100"/>
      <c r="K68" s="100"/>
      <c r="L68" s="100"/>
    </row>
    <row r="69" spans="1:8" ht="27">
      <c r="A69" s="24" t="s">
        <v>63</v>
      </c>
      <c r="B69" s="85" t="s">
        <v>115</v>
      </c>
      <c r="C69" s="85" t="s">
        <v>116</v>
      </c>
      <c r="D69" s="85" t="s">
        <v>117</v>
      </c>
      <c r="E69" s="85" t="s">
        <v>118</v>
      </c>
      <c r="F69" s="85" t="s">
        <v>119</v>
      </c>
      <c r="G69" s="86" t="s">
        <v>21</v>
      </c>
      <c r="H69" s="85" t="s">
        <v>120</v>
      </c>
    </row>
    <row r="70" spans="1:8" ht="15">
      <c r="A70" s="11" t="s">
        <v>8</v>
      </c>
      <c r="B70" s="37">
        <v>128</v>
      </c>
      <c r="C70" s="37">
        <v>59</v>
      </c>
      <c r="D70" s="37">
        <v>25</v>
      </c>
      <c r="E70" s="37">
        <v>28</v>
      </c>
      <c r="F70" s="37">
        <v>761</v>
      </c>
      <c r="G70" s="37">
        <f aca="true" t="shared" si="4" ref="G70:G81">SUM(B70:F70)</f>
        <v>1001</v>
      </c>
      <c r="H70" s="41">
        <v>834</v>
      </c>
    </row>
    <row r="71" spans="1:8" ht="15">
      <c r="A71" s="9" t="s">
        <v>9</v>
      </c>
      <c r="B71" s="37">
        <v>55</v>
      </c>
      <c r="C71" s="37">
        <v>52</v>
      </c>
      <c r="D71" s="37">
        <v>12</v>
      </c>
      <c r="E71" s="37">
        <v>57</v>
      </c>
      <c r="F71" s="37">
        <v>405</v>
      </c>
      <c r="G71" s="37">
        <f t="shared" si="4"/>
        <v>581</v>
      </c>
      <c r="H71" s="41">
        <v>373</v>
      </c>
    </row>
    <row r="72" spans="1:8" ht="15">
      <c r="A72" s="9" t="s">
        <v>10</v>
      </c>
      <c r="B72" s="37">
        <v>60</v>
      </c>
      <c r="C72" s="37">
        <v>88</v>
      </c>
      <c r="D72" s="37">
        <v>16</v>
      </c>
      <c r="E72" s="37">
        <v>78</v>
      </c>
      <c r="F72" s="37">
        <v>1297</v>
      </c>
      <c r="G72" s="37">
        <f t="shared" si="4"/>
        <v>1539</v>
      </c>
      <c r="H72" s="41">
        <v>1224</v>
      </c>
    </row>
    <row r="73" spans="1:8" ht="15">
      <c r="A73" s="9" t="s">
        <v>11</v>
      </c>
      <c r="B73" s="37">
        <v>43</v>
      </c>
      <c r="C73" s="37">
        <v>127</v>
      </c>
      <c r="D73" s="37">
        <v>45</v>
      </c>
      <c r="E73" s="37">
        <v>177</v>
      </c>
      <c r="F73" s="37">
        <v>1583</v>
      </c>
      <c r="G73" s="37">
        <f t="shared" si="4"/>
        <v>1975</v>
      </c>
      <c r="H73" s="41">
        <v>1451</v>
      </c>
    </row>
    <row r="74" spans="1:8" ht="15">
      <c r="A74" s="9" t="s">
        <v>12</v>
      </c>
      <c r="B74" s="37">
        <v>32</v>
      </c>
      <c r="C74" s="37">
        <v>136</v>
      </c>
      <c r="D74" s="37">
        <v>86</v>
      </c>
      <c r="E74" s="37">
        <v>118</v>
      </c>
      <c r="F74" s="37">
        <v>1118</v>
      </c>
      <c r="G74" s="37">
        <f t="shared" si="4"/>
        <v>1490</v>
      </c>
      <c r="H74" s="41">
        <v>967</v>
      </c>
    </row>
    <row r="75" spans="1:8" ht="15">
      <c r="A75" s="9" t="s">
        <v>13</v>
      </c>
      <c r="B75" s="37">
        <v>19</v>
      </c>
      <c r="C75" s="37">
        <v>269</v>
      </c>
      <c r="D75" s="37">
        <v>100</v>
      </c>
      <c r="E75" s="37">
        <v>76</v>
      </c>
      <c r="F75" s="37">
        <v>636</v>
      </c>
      <c r="G75" s="37">
        <f t="shared" si="4"/>
        <v>1100</v>
      </c>
      <c r="H75" s="41">
        <v>691</v>
      </c>
    </row>
    <row r="76" spans="1:8" ht="15">
      <c r="A76" s="9" t="s">
        <v>14</v>
      </c>
      <c r="B76" s="37">
        <v>58</v>
      </c>
      <c r="C76" s="37">
        <v>236</v>
      </c>
      <c r="D76" s="37">
        <v>40</v>
      </c>
      <c r="E76" s="37">
        <v>96</v>
      </c>
      <c r="F76" s="37">
        <v>717</v>
      </c>
      <c r="G76" s="37">
        <f t="shared" si="4"/>
        <v>1147</v>
      </c>
      <c r="H76" s="41">
        <v>693</v>
      </c>
    </row>
    <row r="77" spans="1:8" ht="15">
      <c r="A77" s="9" t="s">
        <v>15</v>
      </c>
      <c r="B77" s="37">
        <v>15</v>
      </c>
      <c r="C77" s="37">
        <v>198</v>
      </c>
      <c r="D77" s="37">
        <v>46</v>
      </c>
      <c r="E77" s="37">
        <v>79</v>
      </c>
      <c r="F77" s="37">
        <v>612</v>
      </c>
      <c r="G77" s="37">
        <f t="shared" si="4"/>
        <v>950</v>
      </c>
      <c r="H77" s="41">
        <v>499</v>
      </c>
    </row>
    <row r="78" spans="1:8" ht="15">
      <c r="A78" s="9" t="s">
        <v>16</v>
      </c>
      <c r="B78" s="37">
        <v>19</v>
      </c>
      <c r="C78" s="37">
        <v>106</v>
      </c>
      <c r="D78" s="37">
        <v>34</v>
      </c>
      <c r="E78" s="37">
        <v>92</v>
      </c>
      <c r="F78" s="37">
        <v>519</v>
      </c>
      <c r="G78" s="97">
        <f t="shared" si="4"/>
        <v>770</v>
      </c>
      <c r="H78" s="41">
        <v>391</v>
      </c>
    </row>
    <row r="79" spans="1:8" ht="15">
      <c r="A79" s="9" t="s">
        <v>17</v>
      </c>
      <c r="B79" s="37">
        <v>8</v>
      </c>
      <c r="C79" s="37">
        <v>218</v>
      </c>
      <c r="D79" s="37">
        <v>51</v>
      </c>
      <c r="E79" s="37">
        <v>115</v>
      </c>
      <c r="F79" s="37">
        <v>504</v>
      </c>
      <c r="G79" s="97">
        <f t="shared" si="4"/>
        <v>896</v>
      </c>
      <c r="H79" s="41">
        <v>421</v>
      </c>
    </row>
    <row r="80" spans="1:8" ht="15">
      <c r="A80" s="9" t="s">
        <v>18</v>
      </c>
      <c r="B80" s="37">
        <v>130</v>
      </c>
      <c r="C80" s="37">
        <v>63</v>
      </c>
      <c r="D80" s="37">
        <v>49</v>
      </c>
      <c r="E80" s="37">
        <v>74</v>
      </c>
      <c r="F80" s="37">
        <v>338</v>
      </c>
      <c r="G80" s="97">
        <f t="shared" si="4"/>
        <v>654</v>
      </c>
      <c r="H80" s="41">
        <v>395</v>
      </c>
    </row>
    <row r="81" spans="1:8" ht="15">
      <c r="A81" s="10" t="s">
        <v>19</v>
      </c>
      <c r="B81" s="38">
        <v>6</v>
      </c>
      <c r="C81" s="38">
        <v>79</v>
      </c>
      <c r="D81" s="38">
        <v>6</v>
      </c>
      <c r="E81" s="38">
        <v>69</v>
      </c>
      <c r="F81" s="38">
        <v>177</v>
      </c>
      <c r="G81" s="98">
        <f t="shared" si="4"/>
        <v>337</v>
      </c>
      <c r="H81" s="45">
        <v>135</v>
      </c>
    </row>
    <row r="83" spans="1:8" ht="27">
      <c r="A83" s="24" t="s">
        <v>64</v>
      </c>
      <c r="B83" s="85" t="s">
        <v>115</v>
      </c>
      <c r="C83" s="85" t="s">
        <v>116</v>
      </c>
      <c r="D83" s="85" t="s">
        <v>117</v>
      </c>
      <c r="E83" s="85" t="s">
        <v>118</v>
      </c>
      <c r="F83" s="85" t="s">
        <v>119</v>
      </c>
      <c r="G83" s="86" t="s">
        <v>21</v>
      </c>
      <c r="H83" s="85" t="s">
        <v>120</v>
      </c>
    </row>
    <row r="84" spans="1:10" ht="15">
      <c r="A84" s="11" t="s">
        <v>8</v>
      </c>
      <c r="B84" s="37">
        <v>150</v>
      </c>
      <c r="C84" s="104">
        <v>63</v>
      </c>
      <c r="D84" s="37">
        <v>6</v>
      </c>
      <c r="E84" s="37">
        <v>34</v>
      </c>
      <c r="F84" s="37">
        <v>584</v>
      </c>
      <c r="G84" s="37">
        <f aca="true" t="shared" si="5" ref="G84:G89">SUM(B84:F84)</f>
        <v>837</v>
      </c>
      <c r="H84" s="102">
        <v>663</v>
      </c>
      <c r="I84" s="62"/>
      <c r="J84" s="62"/>
    </row>
    <row r="85" spans="1:10" ht="15">
      <c r="A85" s="9" t="s">
        <v>9</v>
      </c>
      <c r="B85" s="37">
        <v>43</v>
      </c>
      <c r="C85" s="104">
        <v>90</v>
      </c>
      <c r="D85" s="37">
        <v>2</v>
      </c>
      <c r="E85" s="37">
        <v>37</v>
      </c>
      <c r="F85" s="37">
        <v>866</v>
      </c>
      <c r="G85" s="37">
        <f t="shared" si="5"/>
        <v>1038</v>
      </c>
      <c r="H85" s="102">
        <v>876</v>
      </c>
      <c r="I85" s="62"/>
      <c r="J85" s="62"/>
    </row>
    <row r="86" spans="1:10" ht="15">
      <c r="A86" s="9" t="s">
        <v>10</v>
      </c>
      <c r="B86" s="37">
        <v>49</v>
      </c>
      <c r="C86" s="104">
        <v>78</v>
      </c>
      <c r="D86" s="37">
        <v>42</v>
      </c>
      <c r="E86" s="37">
        <v>72</v>
      </c>
      <c r="F86" s="37">
        <v>1604</v>
      </c>
      <c r="G86" s="37">
        <f t="shared" si="5"/>
        <v>1845</v>
      </c>
      <c r="H86" s="41">
        <v>1435</v>
      </c>
      <c r="I86" s="62"/>
      <c r="J86" s="62"/>
    </row>
    <row r="87" spans="1:10" ht="15">
      <c r="A87" s="9" t="s">
        <v>11</v>
      </c>
      <c r="B87" s="37">
        <v>82</v>
      </c>
      <c r="C87" s="104">
        <v>136</v>
      </c>
      <c r="D87" s="37">
        <v>26</v>
      </c>
      <c r="E87" s="37">
        <v>102</v>
      </c>
      <c r="F87" s="37">
        <v>2051</v>
      </c>
      <c r="G87" s="37">
        <f t="shared" si="5"/>
        <v>2397</v>
      </c>
      <c r="H87" s="102">
        <v>1995</v>
      </c>
      <c r="I87" s="62"/>
      <c r="J87" s="62"/>
    </row>
    <row r="88" spans="1:10" ht="15">
      <c r="A88" s="9" t="s">
        <v>12</v>
      </c>
      <c r="B88" s="37">
        <v>20</v>
      </c>
      <c r="C88" s="104">
        <v>98</v>
      </c>
      <c r="D88" s="37">
        <v>88</v>
      </c>
      <c r="E88" s="37">
        <v>86</v>
      </c>
      <c r="F88" s="37">
        <v>1392</v>
      </c>
      <c r="G88" s="37">
        <f t="shared" si="5"/>
        <v>1684</v>
      </c>
      <c r="H88" s="102">
        <v>1398</v>
      </c>
      <c r="I88" s="62"/>
      <c r="J88" s="62"/>
    </row>
    <row r="89" spans="1:10" ht="15">
      <c r="A89" s="9" t="s">
        <v>13</v>
      </c>
      <c r="B89" s="37">
        <v>14</v>
      </c>
      <c r="C89" s="104">
        <v>112</v>
      </c>
      <c r="D89" s="37">
        <v>15</v>
      </c>
      <c r="E89" s="37">
        <v>112</v>
      </c>
      <c r="F89" s="37">
        <v>1311</v>
      </c>
      <c r="G89" s="37">
        <f t="shared" si="5"/>
        <v>1564</v>
      </c>
      <c r="H89" s="102">
        <v>1198</v>
      </c>
      <c r="I89" s="62"/>
      <c r="J89" s="62"/>
    </row>
    <row r="90" spans="1:10" ht="15">
      <c r="A90" s="9" t="s">
        <v>14</v>
      </c>
      <c r="B90" s="37">
        <v>22</v>
      </c>
      <c r="C90" s="104">
        <v>53</v>
      </c>
      <c r="D90" s="37">
        <v>29</v>
      </c>
      <c r="E90" s="37">
        <v>109</v>
      </c>
      <c r="F90" s="37">
        <v>989</v>
      </c>
      <c r="G90" s="37">
        <v>1202</v>
      </c>
      <c r="H90" s="102">
        <v>877</v>
      </c>
      <c r="I90" s="62"/>
      <c r="J90" s="62"/>
    </row>
    <row r="91" spans="1:10" ht="15">
      <c r="A91" s="9" t="s">
        <v>15</v>
      </c>
      <c r="B91" s="37">
        <v>15</v>
      </c>
      <c r="C91" s="104">
        <v>181</v>
      </c>
      <c r="D91" s="37">
        <v>31</v>
      </c>
      <c r="E91" s="37">
        <v>124</v>
      </c>
      <c r="F91" s="37">
        <v>1358</v>
      </c>
      <c r="G91" s="37">
        <v>1709</v>
      </c>
      <c r="H91" s="102">
        <v>1233</v>
      </c>
      <c r="I91" s="62"/>
      <c r="J91" s="62"/>
    </row>
    <row r="92" spans="1:10" ht="15">
      <c r="A92" s="9" t="s">
        <v>16</v>
      </c>
      <c r="B92" s="37">
        <v>9</v>
      </c>
      <c r="C92" s="104">
        <v>150</v>
      </c>
      <c r="D92" s="37">
        <v>30</v>
      </c>
      <c r="E92" s="37">
        <v>126</v>
      </c>
      <c r="F92" s="37">
        <v>1081</v>
      </c>
      <c r="G92" s="97">
        <v>1396</v>
      </c>
      <c r="H92" s="102">
        <v>957</v>
      </c>
      <c r="I92" s="62"/>
      <c r="J92" s="62"/>
    </row>
    <row r="93" spans="1:10" ht="15">
      <c r="A93" s="9" t="s">
        <v>17</v>
      </c>
      <c r="B93" s="37">
        <v>7</v>
      </c>
      <c r="C93" s="104">
        <v>68</v>
      </c>
      <c r="D93" s="37">
        <v>45</v>
      </c>
      <c r="E93" s="37">
        <v>115</v>
      </c>
      <c r="F93" s="37">
        <v>1526</v>
      </c>
      <c r="G93" s="97">
        <v>1761</v>
      </c>
      <c r="H93" s="41">
        <v>1429</v>
      </c>
      <c r="I93" s="62"/>
      <c r="J93" s="62"/>
    </row>
    <row r="94" spans="1:10" ht="15">
      <c r="A94" s="9" t="s">
        <v>18</v>
      </c>
      <c r="B94" s="37">
        <v>18</v>
      </c>
      <c r="C94" s="104">
        <v>81</v>
      </c>
      <c r="D94" s="37">
        <v>20</v>
      </c>
      <c r="E94" s="37">
        <v>115</v>
      </c>
      <c r="F94" s="37">
        <v>738</v>
      </c>
      <c r="G94" s="97">
        <v>972</v>
      </c>
      <c r="H94" s="102">
        <v>673</v>
      </c>
      <c r="I94" s="62"/>
      <c r="J94" s="62"/>
    </row>
    <row r="95" spans="1:10" ht="15">
      <c r="A95" s="10" t="s">
        <v>19</v>
      </c>
      <c r="B95" s="38">
        <v>15</v>
      </c>
      <c r="C95" s="110">
        <v>47</v>
      </c>
      <c r="D95" s="38">
        <v>16</v>
      </c>
      <c r="E95" s="38">
        <v>108</v>
      </c>
      <c r="F95" s="38">
        <v>852</v>
      </c>
      <c r="G95" s="98">
        <v>1038</v>
      </c>
      <c r="H95" s="103">
        <v>789</v>
      </c>
      <c r="I95" s="62"/>
      <c r="J95" s="62"/>
    </row>
    <row r="98" spans="1:8" ht="27">
      <c r="A98" s="24" t="s">
        <v>67</v>
      </c>
      <c r="B98" s="85" t="s">
        <v>115</v>
      </c>
      <c r="C98" s="85" t="s">
        <v>116</v>
      </c>
      <c r="D98" s="85" t="s">
        <v>117</v>
      </c>
      <c r="E98" s="85" t="s">
        <v>118</v>
      </c>
      <c r="F98" s="85" t="s">
        <v>119</v>
      </c>
      <c r="G98" s="86" t="s">
        <v>21</v>
      </c>
      <c r="H98" s="85" t="s">
        <v>120</v>
      </c>
    </row>
    <row r="99" spans="1:9" ht="15">
      <c r="A99" s="11" t="s">
        <v>8</v>
      </c>
      <c r="B99" s="71">
        <v>403</v>
      </c>
      <c r="C99" s="104">
        <v>36</v>
      </c>
      <c r="D99" s="71">
        <v>2</v>
      </c>
      <c r="E99" s="71">
        <v>68</v>
      </c>
      <c r="F99" s="37">
        <v>234</v>
      </c>
      <c r="G99" s="37">
        <f aca="true" t="shared" si="6" ref="G99:G109">SUM(B99:F99)</f>
        <v>743</v>
      </c>
      <c r="H99" s="41">
        <v>492</v>
      </c>
      <c r="I99" s="62"/>
    </row>
    <row r="100" spans="1:9" ht="15">
      <c r="A100" s="9" t="s">
        <v>9</v>
      </c>
      <c r="B100" s="71">
        <v>35</v>
      </c>
      <c r="C100" s="104">
        <v>46</v>
      </c>
      <c r="D100" s="71">
        <v>94</v>
      </c>
      <c r="E100" s="71">
        <v>55</v>
      </c>
      <c r="F100" s="37">
        <v>1965</v>
      </c>
      <c r="G100" s="37">
        <f t="shared" si="6"/>
        <v>2195</v>
      </c>
      <c r="H100" s="41">
        <v>2017</v>
      </c>
      <c r="I100" s="62"/>
    </row>
    <row r="101" spans="1:9" ht="15">
      <c r="A101" s="9" t="s">
        <v>10</v>
      </c>
      <c r="B101" s="71">
        <v>17</v>
      </c>
      <c r="C101" s="104">
        <v>47</v>
      </c>
      <c r="D101" s="71">
        <v>18</v>
      </c>
      <c r="E101" s="71">
        <v>80</v>
      </c>
      <c r="F101" s="37">
        <v>1518</v>
      </c>
      <c r="G101" s="37">
        <f t="shared" si="6"/>
        <v>1680</v>
      </c>
      <c r="H101" s="41">
        <v>1370</v>
      </c>
      <c r="I101" s="62"/>
    </row>
    <row r="102" spans="1:9" ht="15">
      <c r="A102" s="9" t="s">
        <v>11</v>
      </c>
      <c r="B102" s="71">
        <v>20</v>
      </c>
      <c r="C102" s="104">
        <v>97</v>
      </c>
      <c r="D102" s="71">
        <v>55</v>
      </c>
      <c r="E102" s="71">
        <v>71</v>
      </c>
      <c r="F102" s="37">
        <v>612</v>
      </c>
      <c r="G102" s="37">
        <f t="shared" si="6"/>
        <v>855</v>
      </c>
      <c r="H102" s="41">
        <v>557</v>
      </c>
      <c r="I102" s="62"/>
    </row>
    <row r="103" spans="1:9" ht="15">
      <c r="A103" s="9" t="s">
        <v>12</v>
      </c>
      <c r="B103" s="71">
        <v>217</v>
      </c>
      <c r="C103" s="104">
        <v>85</v>
      </c>
      <c r="D103" s="71">
        <v>28</v>
      </c>
      <c r="E103" s="71">
        <v>43</v>
      </c>
      <c r="F103" s="104">
        <v>332</v>
      </c>
      <c r="G103" s="37">
        <f t="shared" si="6"/>
        <v>705</v>
      </c>
      <c r="H103" s="59">
        <v>503</v>
      </c>
      <c r="I103" s="62"/>
    </row>
    <row r="104" spans="1:9" ht="15">
      <c r="A104" s="9" t="s">
        <v>13</v>
      </c>
      <c r="B104" s="71">
        <v>34</v>
      </c>
      <c r="C104" s="104">
        <v>226</v>
      </c>
      <c r="D104" s="71">
        <v>18</v>
      </c>
      <c r="E104" s="71">
        <v>68</v>
      </c>
      <c r="F104" s="104">
        <v>444</v>
      </c>
      <c r="G104" s="37">
        <f t="shared" si="6"/>
        <v>790</v>
      </c>
      <c r="H104" s="59">
        <v>396</v>
      </c>
      <c r="I104" s="62"/>
    </row>
    <row r="105" spans="1:9" ht="15">
      <c r="A105" s="9" t="s">
        <v>14</v>
      </c>
      <c r="B105" s="71">
        <v>14</v>
      </c>
      <c r="C105" s="104">
        <v>107</v>
      </c>
      <c r="D105" s="71">
        <v>11</v>
      </c>
      <c r="E105" s="71">
        <v>77</v>
      </c>
      <c r="F105" s="104">
        <v>538</v>
      </c>
      <c r="G105" s="37">
        <f t="shared" si="6"/>
        <v>747</v>
      </c>
      <c r="H105" s="59">
        <v>476</v>
      </c>
      <c r="I105" s="62"/>
    </row>
    <row r="106" spans="1:9" ht="15">
      <c r="A106" s="9" t="s">
        <v>15</v>
      </c>
      <c r="B106" s="71">
        <v>10</v>
      </c>
      <c r="C106" s="104">
        <v>57</v>
      </c>
      <c r="D106" s="71">
        <v>19</v>
      </c>
      <c r="E106" s="71">
        <v>38</v>
      </c>
      <c r="F106" s="104">
        <v>247</v>
      </c>
      <c r="G106" s="37">
        <f t="shared" si="6"/>
        <v>371</v>
      </c>
      <c r="H106" s="59">
        <v>205</v>
      </c>
      <c r="I106" s="62"/>
    </row>
    <row r="107" spans="1:9" ht="15">
      <c r="A107" s="9" t="s">
        <v>16</v>
      </c>
      <c r="B107" s="71">
        <v>109</v>
      </c>
      <c r="C107" s="104">
        <v>132</v>
      </c>
      <c r="D107" s="71">
        <v>30</v>
      </c>
      <c r="E107" s="71">
        <v>86</v>
      </c>
      <c r="F107" s="104">
        <v>631</v>
      </c>
      <c r="G107" s="37">
        <f t="shared" si="6"/>
        <v>988</v>
      </c>
      <c r="H107" s="59">
        <v>550</v>
      </c>
      <c r="I107" s="62"/>
    </row>
    <row r="108" spans="1:9" ht="15">
      <c r="A108" s="9" t="s">
        <v>17</v>
      </c>
      <c r="B108" s="71">
        <v>22</v>
      </c>
      <c r="C108" s="104">
        <v>70</v>
      </c>
      <c r="D108" s="71">
        <v>15</v>
      </c>
      <c r="E108" s="71">
        <v>149</v>
      </c>
      <c r="F108" s="104">
        <v>452</v>
      </c>
      <c r="G108" s="37">
        <f t="shared" si="6"/>
        <v>708</v>
      </c>
      <c r="H108" s="59">
        <v>203</v>
      </c>
      <c r="I108" s="62"/>
    </row>
    <row r="109" spans="1:9" ht="15">
      <c r="A109" s="9" t="s">
        <v>18</v>
      </c>
      <c r="B109" s="71">
        <v>11</v>
      </c>
      <c r="C109" s="104">
        <v>64</v>
      </c>
      <c r="D109" s="71">
        <v>7</v>
      </c>
      <c r="E109" s="71">
        <v>61</v>
      </c>
      <c r="F109" s="104">
        <v>254</v>
      </c>
      <c r="G109" s="37">
        <f t="shared" si="6"/>
        <v>397</v>
      </c>
      <c r="H109" s="59">
        <v>141</v>
      </c>
      <c r="I109" s="62"/>
    </row>
    <row r="110" spans="1:9" ht="15">
      <c r="A110" s="10" t="s">
        <v>19</v>
      </c>
      <c r="B110" s="73">
        <v>2</v>
      </c>
      <c r="C110" s="110">
        <v>56</v>
      </c>
      <c r="D110" s="73">
        <v>10</v>
      </c>
      <c r="E110" s="73">
        <v>46</v>
      </c>
      <c r="F110" s="111" t="s">
        <v>121</v>
      </c>
      <c r="G110" s="38">
        <v>1047</v>
      </c>
      <c r="H110" s="109">
        <v>877</v>
      </c>
      <c r="I110" s="62"/>
    </row>
    <row r="112" spans="1:8" ht="27">
      <c r="A112" s="24" t="s">
        <v>69</v>
      </c>
      <c r="B112" s="85" t="s">
        <v>115</v>
      </c>
      <c r="C112" s="85" t="s">
        <v>116</v>
      </c>
      <c r="D112" s="85" t="s">
        <v>117</v>
      </c>
      <c r="E112" s="85" t="s">
        <v>118</v>
      </c>
      <c r="F112" s="85" t="s">
        <v>119</v>
      </c>
      <c r="G112" s="86" t="s">
        <v>21</v>
      </c>
      <c r="H112" s="85" t="s">
        <v>120</v>
      </c>
    </row>
    <row r="113" spans="1:11" ht="15">
      <c r="A113" s="11" t="s">
        <v>8</v>
      </c>
      <c r="B113" s="71">
        <v>3</v>
      </c>
      <c r="C113" s="104">
        <v>27</v>
      </c>
      <c r="D113" s="71">
        <v>22</v>
      </c>
      <c r="E113" s="71">
        <v>14</v>
      </c>
      <c r="F113" s="71">
        <v>395</v>
      </c>
      <c r="G113" s="37">
        <f>SUM(B113:F113)</f>
        <v>461</v>
      </c>
      <c r="H113" s="41">
        <v>371</v>
      </c>
      <c r="I113" s="62"/>
      <c r="K113" s="62"/>
    </row>
    <row r="114" spans="1:11" ht="15">
      <c r="A114" s="9" t="s">
        <v>9</v>
      </c>
      <c r="B114" s="71">
        <v>0</v>
      </c>
      <c r="C114" s="104">
        <v>41</v>
      </c>
      <c r="D114" s="71">
        <v>2</v>
      </c>
      <c r="E114" s="71">
        <v>34</v>
      </c>
      <c r="F114" s="71">
        <v>125</v>
      </c>
      <c r="G114" s="37">
        <f>SUM(B114:F114)</f>
        <v>202</v>
      </c>
      <c r="H114" s="41">
        <v>24</v>
      </c>
      <c r="I114" s="62"/>
      <c r="K114" s="62"/>
    </row>
    <row r="115" spans="1:11" ht="15">
      <c r="A115" s="9" t="s">
        <v>10</v>
      </c>
      <c r="B115" s="37">
        <v>463</v>
      </c>
      <c r="C115" s="37">
        <v>106</v>
      </c>
      <c r="D115" s="37">
        <v>49</v>
      </c>
      <c r="E115" s="37">
        <v>46</v>
      </c>
      <c r="F115" s="37">
        <v>3162</v>
      </c>
      <c r="G115" s="37">
        <f>SUM(B115:F115)</f>
        <v>3826</v>
      </c>
      <c r="H115" s="41">
        <v>3587</v>
      </c>
      <c r="I115" s="62"/>
      <c r="K115" s="62"/>
    </row>
    <row r="116" spans="1:11" ht="15">
      <c r="A116" s="9" t="s">
        <v>11</v>
      </c>
      <c r="B116" s="37">
        <v>72</v>
      </c>
      <c r="C116" s="37">
        <v>62</v>
      </c>
      <c r="D116" s="37">
        <v>38</v>
      </c>
      <c r="E116" s="37">
        <v>134</v>
      </c>
      <c r="F116" s="37">
        <v>1237</v>
      </c>
      <c r="G116" s="37">
        <f>SUM(B116:F116)</f>
        <v>1543</v>
      </c>
      <c r="H116" s="41">
        <v>1135</v>
      </c>
      <c r="I116" s="62"/>
      <c r="K116" s="62"/>
    </row>
    <row r="117" spans="1:11" ht="15">
      <c r="A117" s="9" t="s">
        <v>12</v>
      </c>
      <c r="B117" s="37">
        <v>11</v>
      </c>
      <c r="C117" s="37">
        <v>94</v>
      </c>
      <c r="D117" s="37">
        <v>51</v>
      </c>
      <c r="E117" s="37">
        <v>161</v>
      </c>
      <c r="F117" s="37">
        <v>361</v>
      </c>
      <c r="G117" s="37">
        <f>SUM(B117:F117)</f>
        <v>678</v>
      </c>
      <c r="H117" s="41">
        <v>282</v>
      </c>
      <c r="I117" s="62"/>
      <c r="K117" s="62"/>
    </row>
    <row r="118" spans="1:9" ht="15">
      <c r="A118" s="9" t="s">
        <v>13</v>
      </c>
      <c r="B118" s="71">
        <v>12</v>
      </c>
      <c r="C118" s="104">
        <v>102</v>
      </c>
      <c r="D118" s="71">
        <v>51</v>
      </c>
      <c r="E118" s="71">
        <v>185</v>
      </c>
      <c r="F118" s="71">
        <v>841</v>
      </c>
      <c r="G118" s="71">
        <v>1191</v>
      </c>
      <c r="H118" s="41">
        <v>702</v>
      </c>
      <c r="I118" s="62"/>
    </row>
    <row r="119" spans="1:9" ht="15">
      <c r="A119" s="9" t="s">
        <v>14</v>
      </c>
      <c r="B119" s="71">
        <v>28</v>
      </c>
      <c r="C119" s="104">
        <v>117</v>
      </c>
      <c r="D119" s="71">
        <v>21</v>
      </c>
      <c r="E119" s="71">
        <v>160</v>
      </c>
      <c r="F119" s="71">
        <v>920</v>
      </c>
      <c r="G119" s="71">
        <v>1246</v>
      </c>
      <c r="H119" s="41">
        <v>416</v>
      </c>
      <c r="I119" s="62"/>
    </row>
    <row r="120" spans="1:9" ht="15">
      <c r="A120" s="9" t="s">
        <v>15</v>
      </c>
      <c r="B120" s="71">
        <v>5</v>
      </c>
      <c r="C120" s="104">
        <v>88</v>
      </c>
      <c r="D120" s="71">
        <v>22</v>
      </c>
      <c r="E120" s="71">
        <v>117</v>
      </c>
      <c r="F120" s="71">
        <v>718</v>
      </c>
      <c r="G120" s="71">
        <v>950</v>
      </c>
      <c r="H120" s="41">
        <v>383</v>
      </c>
      <c r="I120" s="62"/>
    </row>
    <row r="121" spans="1:9" ht="15">
      <c r="A121" s="9" t="s">
        <v>16</v>
      </c>
      <c r="B121" s="71">
        <v>4</v>
      </c>
      <c r="C121" s="104">
        <v>179</v>
      </c>
      <c r="D121" s="71">
        <v>43</v>
      </c>
      <c r="E121" s="71">
        <v>163</v>
      </c>
      <c r="F121" s="71">
        <v>537</v>
      </c>
      <c r="G121" s="97">
        <f>SUM(B121:F121)</f>
        <v>926</v>
      </c>
      <c r="H121" s="41">
        <v>453</v>
      </c>
      <c r="I121" s="62"/>
    </row>
    <row r="122" spans="1:9" ht="15">
      <c r="A122" s="9" t="s">
        <v>17</v>
      </c>
      <c r="B122" s="71">
        <v>68</v>
      </c>
      <c r="C122" s="104">
        <v>67</v>
      </c>
      <c r="D122" s="71">
        <v>54</v>
      </c>
      <c r="E122" s="71">
        <v>82</v>
      </c>
      <c r="F122" s="71">
        <v>467</v>
      </c>
      <c r="G122" s="97">
        <f>SUM(B122:F122)</f>
        <v>738</v>
      </c>
      <c r="H122" s="41">
        <v>349</v>
      </c>
      <c r="I122" s="62"/>
    </row>
    <row r="123" spans="1:9" ht="15">
      <c r="A123" s="9" t="s">
        <v>18</v>
      </c>
      <c r="B123" s="71">
        <v>350</v>
      </c>
      <c r="C123" s="104">
        <v>70</v>
      </c>
      <c r="D123" s="71">
        <v>79</v>
      </c>
      <c r="E123" s="71">
        <v>88</v>
      </c>
      <c r="F123" s="71">
        <v>7061</v>
      </c>
      <c r="G123" s="97">
        <f>SUM(B123:F123)</f>
        <v>7648</v>
      </c>
      <c r="H123" s="41">
        <v>7378</v>
      </c>
      <c r="I123" s="62"/>
    </row>
    <row r="124" spans="1:9" ht="15">
      <c r="A124" s="10" t="s">
        <v>19</v>
      </c>
      <c r="B124" s="73">
        <v>11</v>
      </c>
      <c r="C124" s="110">
        <v>50</v>
      </c>
      <c r="D124" s="73">
        <v>67</v>
      </c>
      <c r="E124" s="73">
        <v>84</v>
      </c>
      <c r="F124" s="73">
        <v>1695</v>
      </c>
      <c r="G124" s="98">
        <f>SUM(B124:F124)</f>
        <v>1907</v>
      </c>
      <c r="H124" s="45">
        <v>1619</v>
      </c>
      <c r="I124" s="62"/>
    </row>
    <row r="125" spans="1:8" s="119" customFormat="1" ht="11.25">
      <c r="A125" s="117"/>
      <c r="B125" s="118"/>
      <c r="C125" s="118"/>
      <c r="D125" s="118"/>
      <c r="E125" s="118"/>
      <c r="F125" s="118"/>
      <c r="G125" s="118"/>
      <c r="H125" s="118"/>
    </row>
    <row r="126" spans="1:8" ht="27">
      <c r="A126" s="24" t="s">
        <v>131</v>
      </c>
      <c r="B126" s="85" t="s">
        <v>115</v>
      </c>
      <c r="C126" s="85" t="s">
        <v>116</v>
      </c>
      <c r="D126" s="85" t="s">
        <v>117</v>
      </c>
      <c r="E126" s="85" t="s">
        <v>118</v>
      </c>
      <c r="F126" s="85" t="s">
        <v>119</v>
      </c>
      <c r="G126" s="86" t="s">
        <v>21</v>
      </c>
      <c r="H126" s="85" t="s">
        <v>120</v>
      </c>
    </row>
    <row r="127" spans="1:11" ht="15">
      <c r="A127" s="11" t="s">
        <v>8</v>
      </c>
      <c r="B127" s="71">
        <v>60</v>
      </c>
      <c r="C127" s="104">
        <v>25</v>
      </c>
      <c r="D127" s="71">
        <v>9</v>
      </c>
      <c r="E127" s="71">
        <v>33</v>
      </c>
      <c r="F127" s="104">
        <v>1175</v>
      </c>
      <c r="G127" s="37">
        <f aca="true" t="shared" si="7" ref="G127:G138">SUM(B127:F127)</f>
        <v>1302</v>
      </c>
      <c r="H127" s="41">
        <v>1193</v>
      </c>
      <c r="I127" s="62"/>
      <c r="K127" s="62"/>
    </row>
    <row r="128" spans="1:11" ht="15">
      <c r="A128" s="9" t="s">
        <v>9</v>
      </c>
      <c r="B128" s="71">
        <v>95</v>
      </c>
      <c r="C128" s="104">
        <v>107</v>
      </c>
      <c r="D128" s="71">
        <v>27</v>
      </c>
      <c r="E128" s="71">
        <v>54</v>
      </c>
      <c r="F128" s="104">
        <v>378</v>
      </c>
      <c r="G128" s="37">
        <f t="shared" si="7"/>
        <v>661</v>
      </c>
      <c r="H128" s="41">
        <v>252</v>
      </c>
      <c r="I128" s="62"/>
      <c r="K128" s="62"/>
    </row>
    <row r="129" spans="1:11" ht="15">
      <c r="A129" s="9" t="s">
        <v>10</v>
      </c>
      <c r="B129" s="71">
        <v>71</v>
      </c>
      <c r="C129" s="104">
        <v>63</v>
      </c>
      <c r="D129" s="71">
        <v>25</v>
      </c>
      <c r="E129" s="71">
        <v>84</v>
      </c>
      <c r="F129" s="104">
        <v>1737</v>
      </c>
      <c r="G129" s="37">
        <f t="shared" si="7"/>
        <v>1980</v>
      </c>
      <c r="H129" s="41">
        <v>1711</v>
      </c>
      <c r="I129" s="62"/>
      <c r="K129" s="62"/>
    </row>
    <row r="130" spans="1:11" ht="15">
      <c r="A130" s="9" t="s">
        <v>11</v>
      </c>
      <c r="B130" s="71">
        <v>93</v>
      </c>
      <c r="C130" s="104">
        <v>46</v>
      </c>
      <c r="D130" s="71">
        <v>120</v>
      </c>
      <c r="E130" s="71">
        <v>102</v>
      </c>
      <c r="F130" s="104">
        <v>483</v>
      </c>
      <c r="G130" s="37">
        <f t="shared" si="7"/>
        <v>844</v>
      </c>
      <c r="H130" s="41">
        <v>409</v>
      </c>
      <c r="I130" s="62"/>
      <c r="K130" s="62"/>
    </row>
    <row r="131" spans="1:11" ht="15">
      <c r="A131" s="9" t="s">
        <v>12</v>
      </c>
      <c r="B131" s="71">
        <v>401</v>
      </c>
      <c r="C131" s="104">
        <v>160</v>
      </c>
      <c r="D131" s="71">
        <v>97</v>
      </c>
      <c r="E131" s="71">
        <v>101</v>
      </c>
      <c r="F131" s="104">
        <v>2951</v>
      </c>
      <c r="G131" s="37">
        <f t="shared" si="7"/>
        <v>3710</v>
      </c>
      <c r="H131" s="41">
        <v>3257</v>
      </c>
      <c r="I131" s="62"/>
      <c r="K131" s="62"/>
    </row>
    <row r="132" spans="1:9" ht="15">
      <c r="A132" s="9" t="s">
        <v>13</v>
      </c>
      <c r="B132" s="71">
        <v>24</v>
      </c>
      <c r="C132" s="104">
        <v>56</v>
      </c>
      <c r="D132" s="71">
        <v>35</v>
      </c>
      <c r="E132" s="71">
        <v>113</v>
      </c>
      <c r="F132" s="104">
        <v>1051</v>
      </c>
      <c r="G132" s="37">
        <f t="shared" si="7"/>
        <v>1279</v>
      </c>
      <c r="H132" s="41">
        <v>954</v>
      </c>
      <c r="I132" s="62"/>
    </row>
    <row r="133" spans="1:9" ht="15">
      <c r="A133" s="9" t="s">
        <v>14</v>
      </c>
      <c r="B133" s="71">
        <v>91</v>
      </c>
      <c r="C133" s="104">
        <v>95</v>
      </c>
      <c r="D133" s="71">
        <v>41</v>
      </c>
      <c r="E133" s="71">
        <v>128</v>
      </c>
      <c r="F133" s="104">
        <v>2119</v>
      </c>
      <c r="G133" s="37">
        <f t="shared" si="7"/>
        <v>2474</v>
      </c>
      <c r="H133" s="41">
        <v>1000</v>
      </c>
      <c r="I133" s="62"/>
    </row>
    <row r="134" spans="1:9" ht="15">
      <c r="A134" s="9" t="s">
        <v>15</v>
      </c>
      <c r="B134" s="71">
        <v>15</v>
      </c>
      <c r="C134" s="104">
        <v>150</v>
      </c>
      <c r="D134" s="71">
        <v>60</v>
      </c>
      <c r="E134" s="71">
        <v>109</v>
      </c>
      <c r="F134" s="104">
        <v>2413</v>
      </c>
      <c r="G134" s="37">
        <f t="shared" si="7"/>
        <v>2747</v>
      </c>
      <c r="H134" s="41">
        <v>1858</v>
      </c>
      <c r="I134" s="62"/>
    </row>
    <row r="135" spans="1:9" ht="15">
      <c r="A135" s="9" t="s">
        <v>16</v>
      </c>
      <c r="B135" s="71">
        <v>24</v>
      </c>
      <c r="C135" s="104">
        <v>120</v>
      </c>
      <c r="D135" s="71">
        <v>39</v>
      </c>
      <c r="E135" s="71">
        <v>129</v>
      </c>
      <c r="F135" s="104">
        <v>1367</v>
      </c>
      <c r="G135" s="97">
        <f t="shared" si="7"/>
        <v>1679</v>
      </c>
      <c r="H135" s="41">
        <v>1281</v>
      </c>
      <c r="I135" s="62"/>
    </row>
    <row r="136" spans="1:9" ht="15">
      <c r="A136" s="9" t="s">
        <v>17</v>
      </c>
      <c r="B136" s="71">
        <v>75</v>
      </c>
      <c r="C136" s="104">
        <v>107</v>
      </c>
      <c r="D136" s="71">
        <v>36</v>
      </c>
      <c r="E136" s="71">
        <v>96</v>
      </c>
      <c r="F136" s="104">
        <v>1459</v>
      </c>
      <c r="G136" s="97">
        <f t="shared" si="7"/>
        <v>1773</v>
      </c>
      <c r="H136" s="41">
        <v>1384</v>
      </c>
      <c r="I136" s="62"/>
    </row>
    <row r="137" spans="1:9" ht="15">
      <c r="A137" s="9" t="s">
        <v>18</v>
      </c>
      <c r="B137" s="71">
        <v>11</v>
      </c>
      <c r="C137" s="104">
        <v>94</v>
      </c>
      <c r="D137" s="71">
        <v>29</v>
      </c>
      <c r="E137" s="71">
        <v>87</v>
      </c>
      <c r="F137" s="104">
        <v>774</v>
      </c>
      <c r="G137" s="97">
        <f t="shared" si="7"/>
        <v>995</v>
      </c>
      <c r="H137" s="41">
        <v>705</v>
      </c>
      <c r="I137" s="62"/>
    </row>
    <row r="138" spans="1:9" ht="15">
      <c r="A138" s="10" t="s">
        <v>19</v>
      </c>
      <c r="B138" s="73">
        <v>7</v>
      </c>
      <c r="C138" s="110">
        <v>142</v>
      </c>
      <c r="D138" s="73">
        <v>10</v>
      </c>
      <c r="E138" s="73">
        <v>65</v>
      </c>
      <c r="F138" s="110">
        <v>4317</v>
      </c>
      <c r="G138" s="98">
        <f t="shared" si="7"/>
        <v>4541</v>
      </c>
      <c r="H138" s="45">
        <v>4243</v>
      </c>
      <c r="I138" s="62"/>
    </row>
    <row r="139" spans="1:8" s="119" customFormat="1" ht="11.25">
      <c r="A139" s="117"/>
      <c r="B139" s="118"/>
      <c r="C139" s="118"/>
      <c r="D139" s="118"/>
      <c r="E139" s="118"/>
      <c r="F139" s="118"/>
      <c r="G139" s="118"/>
      <c r="H139" s="118"/>
    </row>
    <row r="140" spans="1:9" ht="27">
      <c r="A140" s="24" t="s">
        <v>135</v>
      </c>
      <c r="B140" s="85" t="s">
        <v>115</v>
      </c>
      <c r="C140" s="85" t="s">
        <v>116</v>
      </c>
      <c r="D140" s="85" t="s">
        <v>117</v>
      </c>
      <c r="E140" s="85" t="s">
        <v>118</v>
      </c>
      <c r="F140" s="85" t="s">
        <v>119</v>
      </c>
      <c r="G140" s="86" t="s">
        <v>21</v>
      </c>
      <c r="H140" s="85" t="s">
        <v>120</v>
      </c>
      <c r="I140" s="85" t="s">
        <v>137</v>
      </c>
    </row>
    <row r="141" spans="1:11" ht="15">
      <c r="A141" s="11" t="s">
        <v>8</v>
      </c>
      <c r="B141" s="71">
        <v>13</v>
      </c>
      <c r="C141" s="71">
        <v>50</v>
      </c>
      <c r="D141" s="71">
        <v>19</v>
      </c>
      <c r="E141" s="71">
        <v>48</v>
      </c>
      <c r="F141" s="71">
        <v>557</v>
      </c>
      <c r="G141" s="37">
        <f aca="true" t="shared" si="8" ref="G141:G152">SUM(B141:F141)</f>
        <v>687</v>
      </c>
      <c r="H141" s="59">
        <v>526</v>
      </c>
      <c r="I141" s="143"/>
      <c r="K141" s="62"/>
    </row>
    <row r="142" spans="1:11" ht="15">
      <c r="A142" s="9" t="s">
        <v>9</v>
      </c>
      <c r="B142" s="71">
        <v>19</v>
      </c>
      <c r="C142" s="71">
        <v>80</v>
      </c>
      <c r="D142" s="71">
        <v>21</v>
      </c>
      <c r="E142" s="71">
        <v>65</v>
      </c>
      <c r="F142" s="71">
        <v>243</v>
      </c>
      <c r="G142" s="37">
        <f t="shared" si="8"/>
        <v>428</v>
      </c>
      <c r="H142" s="59">
        <v>129</v>
      </c>
      <c r="I142" s="144"/>
      <c r="K142" s="62"/>
    </row>
    <row r="143" spans="1:11" ht="15">
      <c r="A143" s="9" t="s">
        <v>10</v>
      </c>
      <c r="B143" s="71">
        <v>379</v>
      </c>
      <c r="C143" s="71">
        <v>121</v>
      </c>
      <c r="D143" s="71">
        <v>24</v>
      </c>
      <c r="E143" s="71">
        <v>74</v>
      </c>
      <c r="F143" s="71">
        <v>5056</v>
      </c>
      <c r="G143" s="37">
        <f t="shared" si="8"/>
        <v>5654</v>
      </c>
      <c r="H143" s="59">
        <v>5352</v>
      </c>
      <c r="I143" s="144"/>
      <c r="K143" s="62"/>
    </row>
    <row r="144" spans="1:11" ht="15">
      <c r="A144" s="9" t="s">
        <v>11</v>
      </c>
      <c r="B144" s="71">
        <v>10</v>
      </c>
      <c r="C144" s="71">
        <v>64</v>
      </c>
      <c r="D144" s="71">
        <v>217</v>
      </c>
      <c r="E144" s="71">
        <v>134</v>
      </c>
      <c r="F144" s="37">
        <v>2524</v>
      </c>
      <c r="G144" s="37">
        <f t="shared" si="8"/>
        <v>2949</v>
      </c>
      <c r="H144" s="41">
        <v>2539</v>
      </c>
      <c r="I144" s="144">
        <v>5</v>
      </c>
      <c r="K144" s="62"/>
    </row>
    <row r="145" spans="1:11" ht="15">
      <c r="A145" s="9" t="s">
        <v>12</v>
      </c>
      <c r="B145" s="71">
        <v>116</v>
      </c>
      <c r="C145" s="71">
        <v>165</v>
      </c>
      <c r="D145" s="71">
        <v>36</v>
      </c>
      <c r="E145" s="71">
        <v>159</v>
      </c>
      <c r="F145" s="37">
        <v>624</v>
      </c>
      <c r="G145" s="37">
        <f t="shared" si="8"/>
        <v>1100</v>
      </c>
      <c r="H145" s="41">
        <v>590</v>
      </c>
      <c r="I145" s="144">
        <v>1</v>
      </c>
      <c r="K145" s="62"/>
    </row>
    <row r="146" spans="1:9" ht="15">
      <c r="A146" s="9" t="s">
        <v>13</v>
      </c>
      <c r="B146" s="71">
        <v>30</v>
      </c>
      <c r="C146" s="71">
        <v>223</v>
      </c>
      <c r="D146" s="71">
        <v>22</v>
      </c>
      <c r="E146" s="71">
        <v>131</v>
      </c>
      <c r="F146" s="37">
        <v>539</v>
      </c>
      <c r="G146" s="37">
        <f t="shared" si="8"/>
        <v>945</v>
      </c>
      <c r="H146" s="41">
        <v>441</v>
      </c>
      <c r="I146" s="144"/>
    </row>
    <row r="147" spans="1:9" ht="15">
      <c r="A147" s="9" t="s">
        <v>14</v>
      </c>
      <c r="B147" s="71">
        <v>15</v>
      </c>
      <c r="C147" s="71">
        <v>98</v>
      </c>
      <c r="D147" s="71">
        <v>27</v>
      </c>
      <c r="E147" s="71">
        <v>92</v>
      </c>
      <c r="F147" s="37">
        <v>1527</v>
      </c>
      <c r="G147" s="37">
        <f t="shared" si="8"/>
        <v>1759</v>
      </c>
      <c r="H147" s="41">
        <v>601</v>
      </c>
      <c r="I147" s="144">
        <v>1</v>
      </c>
    </row>
    <row r="148" spans="1:9" ht="15">
      <c r="A148" s="9" t="s">
        <v>15</v>
      </c>
      <c r="B148" s="71">
        <v>15</v>
      </c>
      <c r="C148" s="71">
        <v>75</v>
      </c>
      <c r="D148" s="71">
        <v>31</v>
      </c>
      <c r="E148" s="71">
        <v>121</v>
      </c>
      <c r="F148" s="37">
        <v>1725</v>
      </c>
      <c r="G148" s="37">
        <f t="shared" si="8"/>
        <v>1967</v>
      </c>
      <c r="H148" s="41">
        <v>1076</v>
      </c>
      <c r="I148" s="144"/>
    </row>
    <row r="149" spans="1:9" ht="15">
      <c r="A149" s="9" t="s">
        <v>16</v>
      </c>
      <c r="B149" s="71">
        <v>12</v>
      </c>
      <c r="C149" s="71">
        <v>147</v>
      </c>
      <c r="D149" s="71">
        <v>18</v>
      </c>
      <c r="E149" s="71">
        <v>121</v>
      </c>
      <c r="F149" s="37">
        <v>1649</v>
      </c>
      <c r="G149" s="97">
        <f t="shared" si="8"/>
        <v>1947</v>
      </c>
      <c r="H149" s="41">
        <v>1477</v>
      </c>
      <c r="I149" s="144">
        <v>1</v>
      </c>
    </row>
    <row r="150" spans="1:9" ht="15">
      <c r="A150" s="9" t="s">
        <v>17</v>
      </c>
      <c r="B150" s="71">
        <v>18</v>
      </c>
      <c r="C150" s="71">
        <v>96</v>
      </c>
      <c r="D150" s="71">
        <v>28</v>
      </c>
      <c r="E150" s="71">
        <v>161</v>
      </c>
      <c r="F150" s="37">
        <v>752</v>
      </c>
      <c r="G150" s="97">
        <f t="shared" si="8"/>
        <v>1055</v>
      </c>
      <c r="H150" s="41">
        <v>665</v>
      </c>
      <c r="I150" s="144"/>
    </row>
    <row r="151" spans="1:9" ht="15">
      <c r="A151" s="9" t="s">
        <v>18</v>
      </c>
      <c r="B151" s="71">
        <v>15</v>
      </c>
      <c r="C151" s="71">
        <v>92</v>
      </c>
      <c r="D151" s="71">
        <v>11</v>
      </c>
      <c r="E151" s="71">
        <v>82</v>
      </c>
      <c r="F151" s="37">
        <v>1089</v>
      </c>
      <c r="G151" s="97">
        <f t="shared" si="8"/>
        <v>1289</v>
      </c>
      <c r="H151" s="41">
        <v>945</v>
      </c>
      <c r="I151" s="144"/>
    </row>
    <row r="152" spans="1:9" ht="15">
      <c r="A152" s="10" t="s">
        <v>19</v>
      </c>
      <c r="B152" s="73">
        <v>24</v>
      </c>
      <c r="C152" s="73">
        <v>53</v>
      </c>
      <c r="D152" s="73">
        <v>27</v>
      </c>
      <c r="E152" s="73">
        <v>91</v>
      </c>
      <c r="F152" s="38">
        <v>925</v>
      </c>
      <c r="G152" s="98">
        <f t="shared" si="8"/>
        <v>1120</v>
      </c>
      <c r="H152" s="45">
        <v>869</v>
      </c>
      <c r="I152" s="145"/>
    </row>
    <row r="153" spans="1:9" s="119" customFormat="1" ht="11.25">
      <c r="A153" s="117"/>
      <c r="B153" s="118"/>
      <c r="C153" s="118"/>
      <c r="D153" s="118"/>
      <c r="E153" s="118"/>
      <c r="F153" s="118"/>
      <c r="G153" s="118"/>
      <c r="H153" s="118"/>
      <c r="I153" s="142"/>
    </row>
    <row r="154" spans="1:9" ht="27">
      <c r="A154" s="24" t="s">
        <v>139</v>
      </c>
      <c r="B154" s="85" t="s">
        <v>115</v>
      </c>
      <c r="C154" s="85" t="s">
        <v>116</v>
      </c>
      <c r="D154" s="85" t="s">
        <v>117</v>
      </c>
      <c r="E154" s="85" t="s">
        <v>118</v>
      </c>
      <c r="F154" s="85" t="s">
        <v>119</v>
      </c>
      <c r="G154" s="86" t="s">
        <v>21</v>
      </c>
      <c r="H154" s="85" t="s">
        <v>120</v>
      </c>
      <c r="I154" s="85" t="s">
        <v>137</v>
      </c>
    </row>
    <row r="155" spans="1:11" ht="15">
      <c r="A155" s="11" t="s">
        <v>8</v>
      </c>
      <c r="B155" s="71">
        <v>55</v>
      </c>
      <c r="C155" s="104">
        <v>31</v>
      </c>
      <c r="D155" s="71">
        <v>19</v>
      </c>
      <c r="E155" s="71">
        <v>78</v>
      </c>
      <c r="F155" s="104">
        <v>570</v>
      </c>
      <c r="G155" s="37">
        <f aca="true" t="shared" si="9" ref="G155:G166">SUM(B155:F155)</f>
        <v>753</v>
      </c>
      <c r="H155" s="59">
        <v>557</v>
      </c>
      <c r="I155" s="143"/>
      <c r="K155" s="62"/>
    </row>
    <row r="156" spans="1:11" ht="15">
      <c r="A156" s="9" t="s">
        <v>9</v>
      </c>
      <c r="B156" s="71">
        <v>49</v>
      </c>
      <c r="C156" s="104">
        <v>233</v>
      </c>
      <c r="D156" s="71">
        <v>44</v>
      </c>
      <c r="E156" s="71">
        <v>166</v>
      </c>
      <c r="F156" s="104">
        <v>448</v>
      </c>
      <c r="G156" s="37">
        <f t="shared" si="9"/>
        <v>940</v>
      </c>
      <c r="H156" s="59">
        <v>368</v>
      </c>
      <c r="I156" s="144"/>
      <c r="K156" s="62"/>
    </row>
    <row r="157" spans="1:11" ht="15">
      <c r="A157" s="9" t="s">
        <v>10</v>
      </c>
      <c r="B157" s="71">
        <v>305</v>
      </c>
      <c r="C157" s="104">
        <v>146</v>
      </c>
      <c r="D157" s="71">
        <v>27</v>
      </c>
      <c r="E157" s="71">
        <v>109</v>
      </c>
      <c r="F157" s="104">
        <v>6411</v>
      </c>
      <c r="G157" s="37">
        <f t="shared" si="9"/>
        <v>6998</v>
      </c>
      <c r="H157" s="59">
        <v>6601</v>
      </c>
      <c r="I157" s="144">
        <v>4</v>
      </c>
      <c r="K157" s="62"/>
    </row>
    <row r="158" spans="1:11" ht="15">
      <c r="A158" s="9" t="s">
        <v>11</v>
      </c>
      <c r="B158" s="71">
        <v>78</v>
      </c>
      <c r="C158" s="65">
        <v>120</v>
      </c>
      <c r="D158" s="71">
        <v>99</v>
      </c>
      <c r="E158" s="71">
        <v>163</v>
      </c>
      <c r="F158" s="65">
        <v>1487</v>
      </c>
      <c r="G158" s="37">
        <f t="shared" si="9"/>
        <v>1947</v>
      </c>
      <c r="H158" s="59">
        <v>1424</v>
      </c>
      <c r="I158" s="144"/>
      <c r="K158" s="62"/>
    </row>
    <row r="159" spans="1:11" ht="15">
      <c r="A159" s="9" t="s">
        <v>12</v>
      </c>
      <c r="B159" s="71">
        <v>18</v>
      </c>
      <c r="C159" s="65">
        <v>188</v>
      </c>
      <c r="D159" s="71">
        <v>67</v>
      </c>
      <c r="E159" s="71">
        <v>123</v>
      </c>
      <c r="F159" s="65">
        <v>901</v>
      </c>
      <c r="G159" s="37">
        <f t="shared" si="9"/>
        <v>1297</v>
      </c>
      <c r="H159" s="59">
        <v>775</v>
      </c>
      <c r="I159" s="144"/>
      <c r="K159" s="62"/>
    </row>
    <row r="160" spans="1:9" ht="15">
      <c r="A160" s="9" t="s">
        <v>13</v>
      </c>
      <c r="B160" s="71">
        <v>54</v>
      </c>
      <c r="C160" s="65">
        <v>127</v>
      </c>
      <c r="D160" s="71">
        <v>36</v>
      </c>
      <c r="E160" s="71">
        <v>106</v>
      </c>
      <c r="F160" s="65">
        <v>784</v>
      </c>
      <c r="G160" s="37">
        <f t="shared" si="9"/>
        <v>1107</v>
      </c>
      <c r="H160" s="59">
        <v>564</v>
      </c>
      <c r="I160" s="144"/>
    </row>
    <row r="161" spans="1:9" ht="15">
      <c r="A161" s="9" t="s">
        <v>14</v>
      </c>
      <c r="B161" s="71">
        <v>6</v>
      </c>
      <c r="C161" s="65">
        <v>99</v>
      </c>
      <c r="D161" s="71">
        <v>46</v>
      </c>
      <c r="E161" s="71">
        <v>97</v>
      </c>
      <c r="F161" s="65">
        <v>1492</v>
      </c>
      <c r="G161" s="37">
        <f t="shared" si="9"/>
        <v>1740</v>
      </c>
      <c r="H161" s="59">
        <v>536</v>
      </c>
      <c r="I161" s="144"/>
    </row>
    <row r="162" spans="1:9" ht="15">
      <c r="A162" s="9" t="s">
        <v>15</v>
      </c>
      <c r="B162" s="71">
        <v>9</v>
      </c>
      <c r="C162" s="65">
        <v>152</v>
      </c>
      <c r="D162" s="71">
        <v>22</v>
      </c>
      <c r="E162" s="71">
        <v>99</v>
      </c>
      <c r="F162" s="65">
        <v>1060</v>
      </c>
      <c r="G162" s="37">
        <f t="shared" si="9"/>
        <v>1342</v>
      </c>
      <c r="H162" s="59">
        <v>698</v>
      </c>
      <c r="I162" s="144"/>
    </row>
    <row r="163" spans="1:9" ht="15">
      <c r="A163" s="9" t="s">
        <v>16</v>
      </c>
      <c r="B163" s="71">
        <v>41</v>
      </c>
      <c r="C163" s="65">
        <v>229</v>
      </c>
      <c r="D163" s="71">
        <v>28</v>
      </c>
      <c r="E163" s="71">
        <v>208</v>
      </c>
      <c r="F163" s="65">
        <v>1328</v>
      </c>
      <c r="G163" s="97">
        <f t="shared" si="9"/>
        <v>1834</v>
      </c>
      <c r="H163" s="59">
        <v>1265</v>
      </c>
      <c r="I163" s="144"/>
    </row>
    <row r="164" spans="1:9" ht="15">
      <c r="A164" s="9" t="s">
        <v>17</v>
      </c>
      <c r="B164" s="71">
        <v>14</v>
      </c>
      <c r="C164" s="65">
        <v>96</v>
      </c>
      <c r="D164" s="71">
        <v>24</v>
      </c>
      <c r="E164" s="71">
        <v>210</v>
      </c>
      <c r="F164" s="65">
        <v>595</v>
      </c>
      <c r="G164" s="97">
        <f t="shared" si="9"/>
        <v>939</v>
      </c>
      <c r="H164" s="115">
        <v>474</v>
      </c>
      <c r="I164" s="144"/>
    </row>
    <row r="165" spans="1:9" ht="15">
      <c r="A165" s="9" t="s">
        <v>18</v>
      </c>
      <c r="B165" s="71">
        <v>71</v>
      </c>
      <c r="C165" s="65">
        <v>112</v>
      </c>
      <c r="D165" s="71">
        <v>24</v>
      </c>
      <c r="E165" s="71">
        <v>139</v>
      </c>
      <c r="F165" s="65">
        <v>744</v>
      </c>
      <c r="G165" s="97">
        <f t="shared" si="9"/>
        <v>1090</v>
      </c>
      <c r="H165" s="115">
        <v>699</v>
      </c>
      <c r="I165" s="144"/>
    </row>
    <row r="166" spans="1:9" ht="15">
      <c r="A166" s="10" t="s">
        <v>19</v>
      </c>
      <c r="B166" s="73">
        <v>2</v>
      </c>
      <c r="C166" s="147">
        <v>74</v>
      </c>
      <c r="D166" s="73">
        <v>69</v>
      </c>
      <c r="E166" s="73">
        <v>101</v>
      </c>
      <c r="F166" s="147">
        <v>1381</v>
      </c>
      <c r="G166" s="98">
        <f t="shared" si="9"/>
        <v>1627</v>
      </c>
      <c r="H166" s="141">
        <v>1309</v>
      </c>
      <c r="I166" s="145"/>
    </row>
    <row r="167" spans="1:9" s="119" customFormat="1" ht="11.25">
      <c r="A167" s="117"/>
      <c r="B167" s="118">
        <f aca="true" t="shared" si="10" ref="B167:I167">SUM(B155:B166)</f>
        <v>702</v>
      </c>
      <c r="C167" s="118">
        <f t="shared" si="10"/>
        <v>1607</v>
      </c>
      <c r="D167" s="118">
        <f t="shared" si="10"/>
        <v>505</v>
      </c>
      <c r="E167" s="118">
        <f t="shared" si="10"/>
        <v>1599</v>
      </c>
      <c r="F167" s="118">
        <f t="shared" si="10"/>
        <v>17201</v>
      </c>
      <c r="G167" s="118">
        <f t="shared" si="10"/>
        <v>21614</v>
      </c>
      <c r="H167" s="118">
        <f t="shared" si="10"/>
        <v>15270</v>
      </c>
      <c r="I167" s="142">
        <f t="shared" si="10"/>
        <v>4</v>
      </c>
    </row>
    <row r="168" spans="1:9" ht="27">
      <c r="A168" s="24" t="s">
        <v>142</v>
      </c>
      <c r="B168" s="85" t="s">
        <v>115</v>
      </c>
      <c r="C168" s="85" t="s">
        <v>116</v>
      </c>
      <c r="D168" s="85" t="s">
        <v>117</v>
      </c>
      <c r="E168" s="85" t="s">
        <v>118</v>
      </c>
      <c r="F168" s="85" t="s">
        <v>119</v>
      </c>
      <c r="G168" s="86" t="s">
        <v>21</v>
      </c>
      <c r="H168" s="85" t="s">
        <v>120</v>
      </c>
      <c r="I168" s="85" t="s">
        <v>137</v>
      </c>
    </row>
    <row r="169" spans="1:11" ht="15">
      <c r="A169" s="11" t="s">
        <v>8</v>
      </c>
      <c r="B169" s="71">
        <v>59</v>
      </c>
      <c r="C169" s="104">
        <v>101</v>
      </c>
      <c r="D169" s="71">
        <v>17</v>
      </c>
      <c r="E169" s="71">
        <v>148</v>
      </c>
      <c r="F169" s="104">
        <v>490</v>
      </c>
      <c r="G169" s="37">
        <f aca="true" t="shared" si="11" ref="G169:G180">SUM(B169:F169)</f>
        <v>815</v>
      </c>
      <c r="H169" s="59">
        <v>483</v>
      </c>
      <c r="I169" s="143"/>
      <c r="K169" s="62"/>
    </row>
    <row r="170" spans="1:11" ht="15">
      <c r="A170" s="9" t="s">
        <v>9</v>
      </c>
      <c r="B170" s="71">
        <v>19</v>
      </c>
      <c r="C170" s="104">
        <v>83</v>
      </c>
      <c r="D170" s="71">
        <v>49</v>
      </c>
      <c r="E170" s="71">
        <v>110</v>
      </c>
      <c r="F170" s="104">
        <v>353</v>
      </c>
      <c r="G170" s="37">
        <f t="shared" si="11"/>
        <v>614</v>
      </c>
      <c r="H170" s="59">
        <v>269</v>
      </c>
      <c r="I170" s="144">
        <v>2</v>
      </c>
      <c r="K170" s="62"/>
    </row>
    <row r="171" spans="1:11" ht="15">
      <c r="A171" s="9" t="s">
        <v>10</v>
      </c>
      <c r="B171" s="71">
        <v>214</v>
      </c>
      <c r="C171" s="104">
        <v>92</v>
      </c>
      <c r="D171" s="71">
        <v>35</v>
      </c>
      <c r="E171" s="71">
        <v>200</v>
      </c>
      <c r="F171" s="104">
        <v>6507</v>
      </c>
      <c r="G171" s="37">
        <f t="shared" si="11"/>
        <v>7048</v>
      </c>
      <c r="H171" s="59">
        <v>6571</v>
      </c>
      <c r="I171" s="144">
        <v>3</v>
      </c>
      <c r="K171" s="62"/>
    </row>
    <row r="172" spans="1:11" ht="15">
      <c r="A172" s="9" t="s">
        <v>11</v>
      </c>
      <c r="B172" s="71">
        <v>80</v>
      </c>
      <c r="C172" s="65">
        <v>83</v>
      </c>
      <c r="D172" s="71">
        <v>56</v>
      </c>
      <c r="E172" s="71">
        <v>131</v>
      </c>
      <c r="F172" s="65">
        <v>779</v>
      </c>
      <c r="G172" s="37">
        <f t="shared" si="11"/>
        <v>1129</v>
      </c>
      <c r="H172" s="59">
        <v>711</v>
      </c>
      <c r="I172" s="144"/>
      <c r="K172" s="62"/>
    </row>
    <row r="173" spans="1:11" ht="15">
      <c r="A173" s="9" t="s">
        <v>12</v>
      </c>
      <c r="B173" s="71">
        <v>19</v>
      </c>
      <c r="C173" s="65">
        <v>93</v>
      </c>
      <c r="D173" s="71">
        <v>93</v>
      </c>
      <c r="E173" s="71">
        <v>91</v>
      </c>
      <c r="F173" s="65">
        <v>758</v>
      </c>
      <c r="G173" s="37">
        <f t="shared" si="11"/>
        <v>1054</v>
      </c>
      <c r="H173" s="59">
        <v>648</v>
      </c>
      <c r="I173" s="144"/>
      <c r="K173" s="62"/>
    </row>
    <row r="174" spans="1:9" ht="15">
      <c r="A174" s="9" t="s">
        <v>13</v>
      </c>
      <c r="B174" s="71">
        <v>50</v>
      </c>
      <c r="C174" s="65">
        <v>111</v>
      </c>
      <c r="D174" s="71">
        <v>53</v>
      </c>
      <c r="E174" s="71">
        <v>215</v>
      </c>
      <c r="F174" s="65">
        <v>869</v>
      </c>
      <c r="G174" s="37">
        <f t="shared" si="11"/>
        <v>1298</v>
      </c>
      <c r="H174" s="59">
        <v>584</v>
      </c>
      <c r="I174" s="144"/>
    </row>
    <row r="175" spans="1:9" ht="15">
      <c r="A175" s="9" t="s">
        <v>14</v>
      </c>
      <c r="B175" s="71">
        <v>18</v>
      </c>
      <c r="C175" s="65">
        <v>172</v>
      </c>
      <c r="D175" s="71">
        <v>99</v>
      </c>
      <c r="E175" s="71">
        <v>142</v>
      </c>
      <c r="F175" s="65">
        <v>1184</v>
      </c>
      <c r="G175" s="37">
        <f t="shared" si="11"/>
        <v>1615</v>
      </c>
      <c r="H175" s="59">
        <v>447</v>
      </c>
      <c r="I175" s="144">
        <v>1</v>
      </c>
    </row>
    <row r="176" spans="1:9" ht="15">
      <c r="A176" s="9" t="s">
        <v>15</v>
      </c>
      <c r="B176" s="71">
        <v>61</v>
      </c>
      <c r="C176" s="65">
        <v>75</v>
      </c>
      <c r="D176" s="71">
        <v>34</v>
      </c>
      <c r="E176" s="71">
        <v>119</v>
      </c>
      <c r="F176" s="65">
        <v>681</v>
      </c>
      <c r="G176" s="37">
        <f t="shared" si="11"/>
        <v>970</v>
      </c>
      <c r="H176" s="59">
        <v>325</v>
      </c>
      <c r="I176" s="144"/>
    </row>
    <row r="177" spans="1:9" ht="15">
      <c r="A177" s="9" t="s">
        <v>16</v>
      </c>
      <c r="B177" s="71">
        <v>26</v>
      </c>
      <c r="C177" s="65">
        <v>151</v>
      </c>
      <c r="D177" s="71">
        <v>63</v>
      </c>
      <c r="E177" s="71">
        <v>142</v>
      </c>
      <c r="F177" s="65">
        <v>1047</v>
      </c>
      <c r="G177" s="97">
        <f t="shared" si="11"/>
        <v>1429</v>
      </c>
      <c r="H177" s="59">
        <v>879</v>
      </c>
      <c r="I177" s="144"/>
    </row>
    <row r="178" spans="1:9" ht="15">
      <c r="A178" s="9" t="s">
        <v>17</v>
      </c>
      <c r="B178" s="71">
        <v>19</v>
      </c>
      <c r="C178" s="65">
        <v>114</v>
      </c>
      <c r="D178" s="71">
        <v>66</v>
      </c>
      <c r="E178" s="71">
        <v>196</v>
      </c>
      <c r="F178" s="65">
        <v>566</v>
      </c>
      <c r="G178" s="97">
        <f t="shared" si="11"/>
        <v>961</v>
      </c>
      <c r="H178" s="115">
        <v>400</v>
      </c>
      <c r="I178" s="144"/>
    </row>
    <row r="179" spans="1:9" ht="15">
      <c r="A179" s="9" t="s">
        <v>18</v>
      </c>
      <c r="B179" s="71">
        <v>9</v>
      </c>
      <c r="C179" s="65">
        <v>105</v>
      </c>
      <c r="D179" s="71">
        <v>55</v>
      </c>
      <c r="E179" s="71">
        <v>134</v>
      </c>
      <c r="F179" s="65">
        <v>483</v>
      </c>
      <c r="G179" s="97">
        <f t="shared" si="11"/>
        <v>786</v>
      </c>
      <c r="H179" s="115">
        <v>413</v>
      </c>
      <c r="I179" s="144">
        <v>1</v>
      </c>
    </row>
    <row r="180" spans="1:9" ht="15">
      <c r="A180" s="10" t="s">
        <v>19</v>
      </c>
      <c r="B180" s="73">
        <v>8</v>
      </c>
      <c r="C180" s="147">
        <v>84</v>
      </c>
      <c r="D180" s="73">
        <v>34</v>
      </c>
      <c r="E180" s="73">
        <v>194</v>
      </c>
      <c r="F180" s="147">
        <v>1089</v>
      </c>
      <c r="G180" s="98">
        <f t="shared" si="11"/>
        <v>1409</v>
      </c>
      <c r="H180" s="141">
        <v>947</v>
      </c>
      <c r="I180" s="145"/>
    </row>
    <row r="181" spans="1:9" s="119" customFormat="1" ht="11.25">
      <c r="A181" s="117"/>
      <c r="B181" s="118">
        <f aca="true" t="shared" si="12" ref="B181:I181">SUM(B169:B180)</f>
        <v>582</v>
      </c>
      <c r="C181" s="118">
        <f t="shared" si="12"/>
        <v>1264</v>
      </c>
      <c r="D181" s="118">
        <f t="shared" si="12"/>
        <v>654</v>
      </c>
      <c r="E181" s="118">
        <f t="shared" si="12"/>
        <v>1822</v>
      </c>
      <c r="F181" s="118">
        <f t="shared" si="12"/>
        <v>14806</v>
      </c>
      <c r="G181" s="118">
        <f t="shared" si="12"/>
        <v>19128</v>
      </c>
      <c r="H181" s="118">
        <f t="shared" si="12"/>
        <v>12677</v>
      </c>
      <c r="I181" s="142">
        <f t="shared" si="12"/>
        <v>7</v>
      </c>
    </row>
    <row r="182" spans="1:9" ht="27">
      <c r="A182" s="24" t="s">
        <v>146</v>
      </c>
      <c r="B182" s="85" t="s">
        <v>115</v>
      </c>
      <c r="C182" s="85" t="s">
        <v>116</v>
      </c>
      <c r="D182" s="85" t="s">
        <v>117</v>
      </c>
      <c r="E182" s="85" t="s">
        <v>118</v>
      </c>
      <c r="F182" s="85" t="s">
        <v>119</v>
      </c>
      <c r="G182" s="86" t="s">
        <v>21</v>
      </c>
      <c r="H182" s="85" t="s">
        <v>120</v>
      </c>
      <c r="I182" s="85" t="s">
        <v>137</v>
      </c>
    </row>
    <row r="183" spans="1:11" ht="15">
      <c r="A183" s="11" t="s">
        <v>8</v>
      </c>
      <c r="B183" s="71">
        <v>18</v>
      </c>
      <c r="C183" s="104">
        <v>49</v>
      </c>
      <c r="D183" s="71">
        <v>18</v>
      </c>
      <c r="E183" s="71">
        <v>46</v>
      </c>
      <c r="F183" s="104">
        <v>630</v>
      </c>
      <c r="G183" s="37">
        <f aca="true" t="shared" si="13" ref="G183:G194">SUM(B183:F183)</f>
        <v>761</v>
      </c>
      <c r="H183" s="59">
        <v>594</v>
      </c>
      <c r="I183" s="143"/>
      <c r="K183" s="62"/>
    </row>
    <row r="184" spans="1:11" ht="15">
      <c r="A184" s="9" t="s">
        <v>9</v>
      </c>
      <c r="B184" s="71">
        <v>21</v>
      </c>
      <c r="C184" s="104">
        <v>144</v>
      </c>
      <c r="D184" s="71">
        <v>119</v>
      </c>
      <c r="E184" s="71">
        <v>147</v>
      </c>
      <c r="F184" s="104">
        <v>1295</v>
      </c>
      <c r="G184" s="37">
        <f t="shared" si="13"/>
        <v>1726</v>
      </c>
      <c r="H184" s="59">
        <v>1172</v>
      </c>
      <c r="I184" s="144"/>
      <c r="K184" s="62"/>
    </row>
    <row r="185" spans="1:11" ht="15">
      <c r="A185" s="9" t="s">
        <v>10</v>
      </c>
      <c r="B185" s="71">
        <v>248</v>
      </c>
      <c r="C185" s="104">
        <v>73</v>
      </c>
      <c r="D185" s="71">
        <v>44</v>
      </c>
      <c r="E185" s="71">
        <v>139</v>
      </c>
      <c r="F185" s="104">
        <v>3651</v>
      </c>
      <c r="G185" s="37">
        <f t="shared" si="13"/>
        <v>4155</v>
      </c>
      <c r="H185" s="59">
        <v>3741</v>
      </c>
      <c r="I185" s="144"/>
      <c r="K185" s="62"/>
    </row>
    <row r="186" spans="1:11" ht="15">
      <c r="A186" s="9" t="s">
        <v>11</v>
      </c>
      <c r="B186" s="71">
        <v>37</v>
      </c>
      <c r="C186" s="65">
        <v>121</v>
      </c>
      <c r="D186" s="71">
        <v>131</v>
      </c>
      <c r="E186" s="71">
        <v>266</v>
      </c>
      <c r="F186" s="65">
        <v>427</v>
      </c>
      <c r="G186" s="37">
        <f t="shared" si="13"/>
        <v>982</v>
      </c>
      <c r="H186" s="59">
        <v>345</v>
      </c>
      <c r="I186" s="144"/>
      <c r="K186" s="62"/>
    </row>
    <row r="187" spans="1:11" ht="15">
      <c r="A187" s="9" t="s">
        <v>12</v>
      </c>
      <c r="B187" s="71">
        <v>72</v>
      </c>
      <c r="C187" s="65">
        <v>234</v>
      </c>
      <c r="D187" s="71">
        <v>46</v>
      </c>
      <c r="E187" s="71">
        <v>146</v>
      </c>
      <c r="F187" s="65">
        <v>396</v>
      </c>
      <c r="G187" s="37">
        <f t="shared" si="13"/>
        <v>894</v>
      </c>
      <c r="H187" s="59">
        <v>293</v>
      </c>
      <c r="I187" s="144"/>
      <c r="K187" s="62"/>
    </row>
    <row r="188" spans="1:9" ht="15">
      <c r="A188" s="9" t="s">
        <v>13</v>
      </c>
      <c r="B188" s="71">
        <v>50</v>
      </c>
      <c r="C188" s="65">
        <v>120</v>
      </c>
      <c r="D188" s="71">
        <v>84</v>
      </c>
      <c r="E188" s="71">
        <v>161</v>
      </c>
      <c r="F188" s="65">
        <v>596</v>
      </c>
      <c r="G188" s="37">
        <f t="shared" si="13"/>
        <v>1011</v>
      </c>
      <c r="H188" s="59">
        <v>259</v>
      </c>
      <c r="I188" s="144"/>
    </row>
    <row r="189" spans="1:9" ht="15">
      <c r="A189" s="9" t="s">
        <v>14</v>
      </c>
      <c r="B189" s="71">
        <v>226</v>
      </c>
      <c r="C189" s="65">
        <v>158</v>
      </c>
      <c r="D189" s="71">
        <v>90</v>
      </c>
      <c r="E189" s="71">
        <v>266</v>
      </c>
      <c r="F189" s="65">
        <v>3743</v>
      </c>
      <c r="G189" s="37">
        <f t="shared" si="13"/>
        <v>4483</v>
      </c>
      <c r="H189" s="59">
        <v>3263</v>
      </c>
      <c r="I189" s="144"/>
    </row>
    <row r="190" spans="1:9" ht="15">
      <c r="A190" s="9" t="s">
        <v>15</v>
      </c>
      <c r="B190" s="71">
        <v>28</v>
      </c>
      <c r="C190" s="65">
        <v>67</v>
      </c>
      <c r="D190" s="71">
        <v>62</v>
      </c>
      <c r="E190" s="71">
        <v>142</v>
      </c>
      <c r="F190" s="65">
        <v>477</v>
      </c>
      <c r="G190" s="37">
        <f t="shared" si="13"/>
        <v>776</v>
      </c>
      <c r="H190" s="59">
        <v>153</v>
      </c>
      <c r="I190" s="144"/>
    </row>
    <row r="191" spans="1:9" ht="15">
      <c r="A191" s="9" t="s">
        <v>16</v>
      </c>
      <c r="B191" s="71">
        <v>32</v>
      </c>
      <c r="C191" s="65">
        <v>130</v>
      </c>
      <c r="D191" s="71">
        <v>97</v>
      </c>
      <c r="E191" s="71">
        <v>129</v>
      </c>
      <c r="F191" s="65">
        <v>441</v>
      </c>
      <c r="G191" s="97">
        <f t="shared" si="13"/>
        <v>829</v>
      </c>
      <c r="H191" s="59">
        <v>317</v>
      </c>
      <c r="I191" s="144"/>
    </row>
    <row r="192" spans="1:9" ht="15">
      <c r="A192" s="9" t="s">
        <v>17</v>
      </c>
      <c r="B192" s="71">
        <v>8</v>
      </c>
      <c r="C192" s="65">
        <v>127</v>
      </c>
      <c r="D192" s="71">
        <v>58</v>
      </c>
      <c r="E192" s="71">
        <v>149</v>
      </c>
      <c r="F192" s="65">
        <v>487</v>
      </c>
      <c r="G192" s="97">
        <f t="shared" si="13"/>
        <v>829</v>
      </c>
      <c r="H192" s="115">
        <v>374</v>
      </c>
      <c r="I192" s="144"/>
    </row>
    <row r="193" spans="1:9" ht="15">
      <c r="A193" s="9" t="s">
        <v>18</v>
      </c>
      <c r="B193" s="71">
        <v>30</v>
      </c>
      <c r="C193" s="65">
        <v>74</v>
      </c>
      <c r="D193" s="71">
        <v>32</v>
      </c>
      <c r="E193" s="71">
        <v>103</v>
      </c>
      <c r="F193" s="65">
        <v>336</v>
      </c>
      <c r="G193" s="97">
        <f t="shared" si="13"/>
        <v>575</v>
      </c>
      <c r="H193" s="115">
        <v>225</v>
      </c>
      <c r="I193" s="144"/>
    </row>
    <row r="194" spans="1:9" ht="15">
      <c r="A194" s="10" t="s">
        <v>19</v>
      </c>
      <c r="B194" s="73">
        <v>7</v>
      </c>
      <c r="C194" s="147">
        <v>121</v>
      </c>
      <c r="D194" s="73">
        <v>140</v>
      </c>
      <c r="E194" s="73">
        <v>76</v>
      </c>
      <c r="F194" s="147">
        <v>499</v>
      </c>
      <c r="G194" s="98">
        <f t="shared" si="13"/>
        <v>843</v>
      </c>
      <c r="H194" s="141">
        <v>392</v>
      </c>
      <c r="I194" s="145"/>
    </row>
    <row r="195" spans="1:9" s="119" customFormat="1" ht="11.25">
      <c r="A195" s="117"/>
      <c r="B195" s="118">
        <f aca="true" t="shared" si="14" ref="B195:I195">SUM(B183:B194)</f>
        <v>777</v>
      </c>
      <c r="C195" s="118">
        <f t="shared" si="14"/>
        <v>1418</v>
      </c>
      <c r="D195" s="118">
        <f t="shared" si="14"/>
        <v>921</v>
      </c>
      <c r="E195" s="118">
        <f t="shared" si="14"/>
        <v>1770</v>
      </c>
      <c r="F195" s="118">
        <f t="shared" si="14"/>
        <v>12978</v>
      </c>
      <c r="G195" s="118">
        <f t="shared" si="14"/>
        <v>17864</v>
      </c>
      <c r="H195" s="118">
        <f t="shared" si="14"/>
        <v>11128</v>
      </c>
      <c r="I195" s="142">
        <f t="shared" si="14"/>
        <v>0</v>
      </c>
    </row>
    <row r="196" spans="1:9" ht="27">
      <c r="A196" s="24" t="s">
        <v>149</v>
      </c>
      <c r="B196" s="85" t="s">
        <v>115</v>
      </c>
      <c r="C196" s="85" t="s">
        <v>116</v>
      </c>
      <c r="D196" s="85" t="s">
        <v>117</v>
      </c>
      <c r="E196" s="85" t="s">
        <v>118</v>
      </c>
      <c r="F196" s="85" t="s">
        <v>119</v>
      </c>
      <c r="G196" s="86" t="s">
        <v>21</v>
      </c>
      <c r="H196" s="85" t="s">
        <v>120</v>
      </c>
      <c r="I196" s="85" t="s">
        <v>137</v>
      </c>
    </row>
    <row r="197" spans="1:11" ht="15">
      <c r="A197" s="11" t="s">
        <v>8</v>
      </c>
      <c r="B197" s="71">
        <v>0</v>
      </c>
      <c r="C197" s="104">
        <v>11</v>
      </c>
      <c r="D197" s="71">
        <v>33</v>
      </c>
      <c r="E197" s="71">
        <v>131</v>
      </c>
      <c r="F197" s="37">
        <v>278</v>
      </c>
      <c r="G197" s="37">
        <v>453</v>
      </c>
      <c r="H197" s="41">
        <v>259</v>
      </c>
      <c r="I197" s="143"/>
      <c r="K197" s="62"/>
    </row>
    <row r="198" spans="1:11" ht="15">
      <c r="A198" s="9" t="s">
        <v>9</v>
      </c>
      <c r="B198" s="71">
        <v>36</v>
      </c>
      <c r="C198" s="104">
        <v>106</v>
      </c>
      <c r="D198" s="71">
        <v>126</v>
      </c>
      <c r="E198" s="71">
        <v>135</v>
      </c>
      <c r="F198" s="37">
        <v>505</v>
      </c>
      <c r="G198" s="37">
        <v>908</v>
      </c>
      <c r="H198" s="41">
        <v>366</v>
      </c>
      <c r="I198" s="144"/>
      <c r="K198" s="62"/>
    </row>
    <row r="199" spans="1:11" ht="15">
      <c r="A199" s="9" t="s">
        <v>10</v>
      </c>
      <c r="B199" s="71">
        <v>140</v>
      </c>
      <c r="C199" s="104">
        <v>64</v>
      </c>
      <c r="D199" s="71">
        <v>71</v>
      </c>
      <c r="E199" s="71">
        <v>93</v>
      </c>
      <c r="F199" s="37">
        <v>3156</v>
      </c>
      <c r="G199" s="37">
        <v>3524</v>
      </c>
      <c r="H199" s="41">
        <v>3155</v>
      </c>
      <c r="I199" s="144"/>
      <c r="K199" s="62"/>
    </row>
    <row r="200" spans="1:11" ht="15">
      <c r="A200" s="9" t="s">
        <v>11</v>
      </c>
      <c r="B200" s="71">
        <v>18</v>
      </c>
      <c r="C200" s="65">
        <v>64</v>
      </c>
      <c r="D200" s="71">
        <v>100</v>
      </c>
      <c r="E200" s="71">
        <v>131</v>
      </c>
      <c r="F200" s="37">
        <v>383</v>
      </c>
      <c r="G200" s="37">
        <v>696</v>
      </c>
      <c r="H200" s="41">
        <v>266</v>
      </c>
      <c r="I200" s="144"/>
      <c r="K200" s="62"/>
    </row>
    <row r="201" spans="1:11" ht="15">
      <c r="A201" s="9" t="s">
        <v>12</v>
      </c>
      <c r="B201" s="71">
        <v>28</v>
      </c>
      <c r="C201" s="65">
        <v>78</v>
      </c>
      <c r="D201" s="71">
        <v>54</v>
      </c>
      <c r="E201" s="71">
        <v>162</v>
      </c>
      <c r="F201" s="37">
        <v>286</v>
      </c>
      <c r="G201" s="37">
        <v>608</v>
      </c>
      <c r="H201" s="41">
        <v>170</v>
      </c>
      <c r="I201" s="144"/>
      <c r="K201" s="62"/>
    </row>
    <row r="202" spans="1:9" ht="15">
      <c r="A202" s="9" t="s">
        <v>13</v>
      </c>
      <c r="B202" s="71">
        <v>35</v>
      </c>
      <c r="C202" s="65">
        <v>158</v>
      </c>
      <c r="D202" s="71">
        <v>81</v>
      </c>
      <c r="E202" s="71">
        <v>122</v>
      </c>
      <c r="F202" s="37">
        <v>405</v>
      </c>
      <c r="G202" s="37">
        <v>801</v>
      </c>
      <c r="H202" s="41">
        <v>194</v>
      </c>
      <c r="I202" s="144"/>
    </row>
    <row r="203" spans="1:9" ht="15">
      <c r="A203" s="9" t="s">
        <v>14</v>
      </c>
      <c r="B203" s="71">
        <v>17</v>
      </c>
      <c r="C203" s="65">
        <v>209</v>
      </c>
      <c r="D203" s="71">
        <v>56</v>
      </c>
      <c r="E203" s="71">
        <v>164</v>
      </c>
      <c r="F203" s="37">
        <v>882</v>
      </c>
      <c r="G203" s="37">
        <v>1328</v>
      </c>
      <c r="H203" s="41">
        <v>253</v>
      </c>
      <c r="I203" s="144"/>
    </row>
    <row r="204" spans="1:9" ht="15">
      <c r="A204" s="9" t="s">
        <v>15</v>
      </c>
      <c r="B204" s="71">
        <v>17</v>
      </c>
      <c r="C204" s="65">
        <v>69</v>
      </c>
      <c r="D204" s="71">
        <v>44</v>
      </c>
      <c r="E204" s="71">
        <v>112</v>
      </c>
      <c r="F204" s="37">
        <v>952</v>
      </c>
      <c r="G204" s="37">
        <v>1194</v>
      </c>
      <c r="H204" s="41">
        <v>547</v>
      </c>
      <c r="I204" s="144"/>
    </row>
    <row r="205" spans="1:9" ht="15">
      <c r="A205" s="9" t="s">
        <v>16</v>
      </c>
      <c r="B205" s="71">
        <v>32</v>
      </c>
      <c r="C205" s="65">
        <v>163</v>
      </c>
      <c r="D205" s="71">
        <v>57</v>
      </c>
      <c r="E205" s="71">
        <v>204</v>
      </c>
      <c r="F205" s="37">
        <v>2331</v>
      </c>
      <c r="G205" s="97">
        <v>2787</v>
      </c>
      <c r="H205" s="41">
        <v>2223</v>
      </c>
      <c r="I205" s="144"/>
    </row>
    <row r="206" spans="1:9" ht="15">
      <c r="A206" s="9" t="s">
        <v>17</v>
      </c>
      <c r="B206" s="71">
        <v>20</v>
      </c>
      <c r="C206" s="65">
        <v>150</v>
      </c>
      <c r="D206" s="71">
        <v>58</v>
      </c>
      <c r="E206" s="71">
        <v>150</v>
      </c>
      <c r="F206" s="37">
        <v>255</v>
      </c>
      <c r="G206" s="97">
        <v>633</v>
      </c>
      <c r="H206" s="41">
        <v>177</v>
      </c>
      <c r="I206" s="144"/>
    </row>
    <row r="207" spans="1:9" ht="15">
      <c r="A207" s="9" t="s">
        <v>18</v>
      </c>
      <c r="B207" s="71">
        <v>14</v>
      </c>
      <c r="C207" s="65">
        <v>101</v>
      </c>
      <c r="D207" s="71">
        <v>53</v>
      </c>
      <c r="E207" s="71">
        <v>98</v>
      </c>
      <c r="F207" s="37">
        <v>397</v>
      </c>
      <c r="G207" s="97">
        <v>663</v>
      </c>
      <c r="H207" s="41">
        <v>287</v>
      </c>
      <c r="I207" s="144"/>
    </row>
    <row r="208" spans="1:9" ht="15">
      <c r="A208" s="10" t="s">
        <v>19</v>
      </c>
      <c r="B208" s="73">
        <v>9</v>
      </c>
      <c r="C208" s="147">
        <v>44</v>
      </c>
      <c r="D208" s="73">
        <v>43</v>
      </c>
      <c r="E208" s="73">
        <v>119</v>
      </c>
      <c r="F208" s="38">
        <v>489</v>
      </c>
      <c r="G208" s="98">
        <v>704</v>
      </c>
      <c r="H208" s="45">
        <v>389</v>
      </c>
      <c r="I208" s="145"/>
    </row>
    <row r="209" spans="1:9" s="119" customFormat="1" ht="11.25">
      <c r="A209" s="117"/>
      <c r="B209" s="118">
        <f aca="true" t="shared" si="15" ref="B209:I209">SUM(B197:B208)</f>
        <v>366</v>
      </c>
      <c r="C209" s="118">
        <f t="shared" si="15"/>
        <v>1217</v>
      </c>
      <c r="D209" s="118">
        <f t="shared" si="15"/>
        <v>776</v>
      </c>
      <c r="E209" s="118">
        <f t="shared" si="15"/>
        <v>1621</v>
      </c>
      <c r="F209" s="118">
        <f t="shared" si="15"/>
        <v>10319</v>
      </c>
      <c r="G209" s="118">
        <f t="shared" si="15"/>
        <v>14299</v>
      </c>
      <c r="H209" s="118">
        <f t="shared" si="15"/>
        <v>8286</v>
      </c>
      <c r="I209" s="142">
        <f t="shared" si="15"/>
        <v>0</v>
      </c>
    </row>
    <row r="210" spans="1:9" ht="27">
      <c r="A210" s="24" t="s">
        <v>151</v>
      </c>
      <c r="B210" s="85" t="s">
        <v>115</v>
      </c>
      <c r="C210" s="85" t="s">
        <v>116</v>
      </c>
      <c r="D210" s="85" t="s">
        <v>117</v>
      </c>
      <c r="E210" s="85" t="s">
        <v>118</v>
      </c>
      <c r="F210" s="85" t="s">
        <v>119</v>
      </c>
      <c r="G210" s="86" t="s">
        <v>21</v>
      </c>
      <c r="H210" s="85" t="s">
        <v>120</v>
      </c>
      <c r="I210" s="85" t="s">
        <v>137</v>
      </c>
    </row>
    <row r="211" spans="1:11" ht="15">
      <c r="A211" s="11" t="s">
        <v>8</v>
      </c>
      <c r="B211" s="71">
        <v>31</v>
      </c>
      <c r="C211" s="104">
        <v>66</v>
      </c>
      <c r="D211" s="71">
        <v>4</v>
      </c>
      <c r="E211" s="71">
        <v>71</v>
      </c>
      <c r="F211" s="37">
        <v>149</v>
      </c>
      <c r="G211" s="37">
        <v>321</v>
      </c>
      <c r="H211" s="41">
        <v>121</v>
      </c>
      <c r="I211" s="143"/>
      <c r="K211" s="62"/>
    </row>
    <row r="212" spans="1:11" ht="15">
      <c r="A212" s="9" t="s">
        <v>9</v>
      </c>
      <c r="B212" s="71">
        <v>24</v>
      </c>
      <c r="C212" s="104">
        <v>86</v>
      </c>
      <c r="D212" s="71">
        <v>85</v>
      </c>
      <c r="E212" s="71">
        <v>159</v>
      </c>
      <c r="F212" s="37">
        <v>296</v>
      </c>
      <c r="G212" s="37">
        <v>650</v>
      </c>
      <c r="H212" s="41">
        <v>164</v>
      </c>
      <c r="I212" s="144"/>
      <c r="K212" s="62"/>
    </row>
    <row r="213" spans="1:11" ht="15">
      <c r="A213" s="9" t="s">
        <v>10</v>
      </c>
      <c r="B213" s="71">
        <v>72</v>
      </c>
      <c r="C213" s="104">
        <v>73</v>
      </c>
      <c r="D213" s="71">
        <v>77</v>
      </c>
      <c r="E213" s="71">
        <v>95</v>
      </c>
      <c r="F213" s="37">
        <v>3020</v>
      </c>
      <c r="G213" s="37">
        <v>3337</v>
      </c>
      <c r="H213" s="41">
        <v>2986</v>
      </c>
      <c r="I213" s="144"/>
      <c r="K213" s="62"/>
    </row>
    <row r="214" spans="1:11" ht="15">
      <c r="A214" s="9" t="s">
        <v>11</v>
      </c>
      <c r="B214" s="71">
        <v>18</v>
      </c>
      <c r="C214" s="65">
        <v>38</v>
      </c>
      <c r="D214" s="71">
        <v>60</v>
      </c>
      <c r="E214" s="71">
        <v>63</v>
      </c>
      <c r="F214" s="37">
        <v>225</v>
      </c>
      <c r="G214" s="37">
        <v>404</v>
      </c>
      <c r="H214" s="41">
        <v>152</v>
      </c>
      <c r="I214" s="144"/>
      <c r="K214" s="62"/>
    </row>
    <row r="215" spans="1:11" ht="15">
      <c r="A215" s="9" t="s">
        <v>12</v>
      </c>
      <c r="B215" s="65">
        <v>52</v>
      </c>
      <c r="C215" s="65">
        <v>99</v>
      </c>
      <c r="D215" s="65">
        <v>45</v>
      </c>
      <c r="E215" s="65">
        <v>137</v>
      </c>
      <c r="F215" s="37">
        <v>302</v>
      </c>
      <c r="G215" s="37">
        <v>635</v>
      </c>
      <c r="H215" s="41">
        <v>221</v>
      </c>
      <c r="I215" s="144"/>
      <c r="K215" s="62"/>
    </row>
    <row r="216" spans="1:9" ht="15">
      <c r="A216" s="9" t="s">
        <v>13</v>
      </c>
      <c r="B216" s="71">
        <v>38</v>
      </c>
      <c r="C216" s="65">
        <v>168</v>
      </c>
      <c r="D216" s="71">
        <v>73</v>
      </c>
      <c r="E216" s="71">
        <v>172</v>
      </c>
      <c r="F216" s="37">
        <v>308</v>
      </c>
      <c r="G216" s="37">
        <v>759</v>
      </c>
      <c r="H216" s="41">
        <v>234</v>
      </c>
      <c r="I216" s="144"/>
    </row>
    <row r="217" spans="1:9" ht="15">
      <c r="A217" s="9" t="s">
        <v>14</v>
      </c>
      <c r="B217" s="71">
        <v>77</v>
      </c>
      <c r="C217" s="65">
        <v>153</v>
      </c>
      <c r="D217" s="71">
        <v>121</v>
      </c>
      <c r="E217" s="71">
        <v>243</v>
      </c>
      <c r="F217" s="37">
        <v>1132</v>
      </c>
      <c r="G217" s="37">
        <v>1726</v>
      </c>
      <c r="H217" s="41">
        <v>349</v>
      </c>
      <c r="I217" s="144"/>
    </row>
    <row r="218" spans="1:9" ht="15">
      <c r="A218" s="9" t="s">
        <v>15</v>
      </c>
      <c r="B218" s="71">
        <v>42</v>
      </c>
      <c r="C218" s="65">
        <v>102</v>
      </c>
      <c r="D218" s="71">
        <v>57</v>
      </c>
      <c r="E218" s="71">
        <v>193</v>
      </c>
      <c r="F218" s="37">
        <v>815</v>
      </c>
      <c r="G218" s="37">
        <v>1209</v>
      </c>
      <c r="H218" s="41">
        <v>325</v>
      </c>
      <c r="I218" s="144"/>
    </row>
    <row r="219" spans="1:9" ht="15">
      <c r="A219" s="9" t="s">
        <v>16</v>
      </c>
      <c r="B219" s="71">
        <v>5</v>
      </c>
      <c r="C219" s="65">
        <v>93</v>
      </c>
      <c r="D219" s="71">
        <v>43</v>
      </c>
      <c r="E219" s="71">
        <v>176</v>
      </c>
      <c r="F219" s="37">
        <v>1904</v>
      </c>
      <c r="G219" s="97">
        <v>2221</v>
      </c>
      <c r="H219" s="41">
        <v>1820</v>
      </c>
      <c r="I219" s="144"/>
    </row>
    <row r="220" spans="1:9" ht="15">
      <c r="A220" s="9" t="s">
        <v>17</v>
      </c>
      <c r="B220" s="71">
        <v>8</v>
      </c>
      <c r="C220" s="65">
        <v>63</v>
      </c>
      <c r="D220" s="71">
        <v>17</v>
      </c>
      <c r="E220" s="71">
        <v>62</v>
      </c>
      <c r="F220" s="65">
        <v>320</v>
      </c>
      <c r="G220" s="153">
        <v>470</v>
      </c>
      <c r="H220" s="115">
        <v>276</v>
      </c>
      <c r="I220" s="144"/>
    </row>
    <row r="221" spans="1:9" ht="15">
      <c r="A221" s="9" t="s">
        <v>18</v>
      </c>
      <c r="B221" s="71">
        <v>43</v>
      </c>
      <c r="C221" s="65">
        <v>58</v>
      </c>
      <c r="D221" s="71">
        <v>27</v>
      </c>
      <c r="E221" s="71">
        <v>70</v>
      </c>
      <c r="F221" s="65">
        <v>390</v>
      </c>
      <c r="G221" s="153">
        <v>588</v>
      </c>
      <c r="H221" s="115">
        <v>306</v>
      </c>
      <c r="I221" s="144"/>
    </row>
    <row r="222" spans="1:9" ht="15">
      <c r="A222" s="10" t="s">
        <v>19</v>
      </c>
      <c r="B222" s="73">
        <v>26</v>
      </c>
      <c r="C222" s="147">
        <v>55</v>
      </c>
      <c r="D222" s="73">
        <v>18</v>
      </c>
      <c r="E222" s="73">
        <v>87</v>
      </c>
      <c r="F222" s="147">
        <v>281</v>
      </c>
      <c r="G222" s="154">
        <v>467</v>
      </c>
      <c r="H222" s="141">
        <v>221</v>
      </c>
      <c r="I222" s="145"/>
    </row>
    <row r="223" spans="1:9" s="119" customFormat="1" ht="11.25">
      <c r="A223" s="117"/>
      <c r="B223" s="118">
        <f aca="true" t="shared" si="16" ref="B223:I223">SUM(B211:B222)</f>
        <v>436</v>
      </c>
      <c r="C223" s="118">
        <f t="shared" si="16"/>
        <v>1054</v>
      </c>
      <c r="D223" s="118">
        <f t="shared" si="16"/>
        <v>627</v>
      </c>
      <c r="E223" s="118">
        <f t="shared" si="16"/>
        <v>1528</v>
      </c>
      <c r="F223" s="118">
        <f t="shared" si="16"/>
        <v>9142</v>
      </c>
      <c r="G223" s="118">
        <f t="shared" si="16"/>
        <v>12787</v>
      </c>
      <c r="H223" s="118">
        <f t="shared" si="16"/>
        <v>7175</v>
      </c>
      <c r="I223" s="142">
        <f t="shared" si="16"/>
        <v>0</v>
      </c>
    </row>
    <row r="225" spans="1:9" ht="27">
      <c r="A225" s="24" t="s">
        <v>155</v>
      </c>
      <c r="B225" s="85" t="s">
        <v>115</v>
      </c>
      <c r="C225" s="85" t="s">
        <v>116</v>
      </c>
      <c r="D225" s="85" t="s">
        <v>117</v>
      </c>
      <c r="E225" s="85" t="s">
        <v>118</v>
      </c>
      <c r="F225" s="85" t="s">
        <v>119</v>
      </c>
      <c r="G225" s="86" t="s">
        <v>21</v>
      </c>
      <c r="H225" s="85" t="s">
        <v>120</v>
      </c>
      <c r="I225" s="85" t="s">
        <v>137</v>
      </c>
    </row>
    <row r="226" spans="1:11" ht="15">
      <c r="A226" s="11" t="s">
        <v>8</v>
      </c>
      <c r="B226" s="71">
        <v>5</v>
      </c>
      <c r="C226" s="104">
        <v>58</v>
      </c>
      <c r="D226" s="71">
        <v>8</v>
      </c>
      <c r="E226" s="71">
        <v>13</v>
      </c>
      <c r="F226" s="104">
        <v>147</v>
      </c>
      <c r="G226" s="71">
        <v>231</v>
      </c>
      <c r="H226" s="59">
        <v>104</v>
      </c>
      <c r="I226" s="143"/>
      <c r="K226" s="62"/>
    </row>
    <row r="227" spans="1:11" ht="15">
      <c r="A227" s="9" t="s">
        <v>9</v>
      </c>
      <c r="B227" s="71">
        <v>14</v>
      </c>
      <c r="C227" s="104">
        <v>82</v>
      </c>
      <c r="D227" s="71">
        <v>16</v>
      </c>
      <c r="E227" s="71">
        <v>69</v>
      </c>
      <c r="F227" s="104">
        <v>576</v>
      </c>
      <c r="G227" s="71">
        <v>757</v>
      </c>
      <c r="H227" s="59">
        <v>506</v>
      </c>
      <c r="I227" s="144"/>
      <c r="K227" s="62"/>
    </row>
    <row r="228" spans="1:11" ht="15">
      <c r="A228" s="9" t="s">
        <v>10</v>
      </c>
      <c r="B228" s="71">
        <v>112</v>
      </c>
      <c r="C228" s="104">
        <v>37</v>
      </c>
      <c r="D228" s="71">
        <v>35</v>
      </c>
      <c r="E228" s="71">
        <v>89</v>
      </c>
      <c r="F228" s="104">
        <v>3387</v>
      </c>
      <c r="G228" s="71">
        <v>3660</v>
      </c>
      <c r="H228" s="59">
        <v>3451</v>
      </c>
      <c r="I228" s="144"/>
      <c r="K228" s="62"/>
    </row>
    <row r="229" spans="1:11" ht="15">
      <c r="A229" s="9" t="s">
        <v>11</v>
      </c>
      <c r="B229" s="71">
        <v>39</v>
      </c>
      <c r="C229" s="65">
        <v>60</v>
      </c>
      <c r="D229" s="71">
        <v>29</v>
      </c>
      <c r="E229" s="71">
        <v>95</v>
      </c>
      <c r="F229" s="65">
        <v>159</v>
      </c>
      <c r="G229" s="71">
        <v>382</v>
      </c>
      <c r="H229" s="59">
        <v>127</v>
      </c>
      <c r="I229" s="144"/>
      <c r="K229" s="62"/>
    </row>
    <row r="230" spans="1:11" ht="15">
      <c r="A230" s="9" t="s">
        <v>12</v>
      </c>
      <c r="B230" s="65">
        <v>13</v>
      </c>
      <c r="C230" s="65">
        <v>162</v>
      </c>
      <c r="D230" s="65">
        <v>14</v>
      </c>
      <c r="E230" s="65">
        <v>47</v>
      </c>
      <c r="F230" s="65">
        <v>206</v>
      </c>
      <c r="G230" s="65">
        <v>442</v>
      </c>
      <c r="H230" s="102">
        <v>161</v>
      </c>
      <c r="I230" s="144"/>
      <c r="K230" s="62"/>
    </row>
    <row r="231" spans="1:9" ht="15">
      <c r="A231" s="9" t="s">
        <v>13</v>
      </c>
      <c r="B231" s="71">
        <v>7</v>
      </c>
      <c r="C231" s="65">
        <v>115</v>
      </c>
      <c r="D231" s="71">
        <v>32</v>
      </c>
      <c r="E231" s="71">
        <v>63</v>
      </c>
      <c r="F231" s="65">
        <v>359</v>
      </c>
      <c r="G231" s="71">
        <v>576</v>
      </c>
      <c r="H231" s="59">
        <v>261</v>
      </c>
      <c r="I231" s="144"/>
    </row>
    <row r="232" spans="1:9" ht="15">
      <c r="A232" s="9" t="s">
        <v>14</v>
      </c>
      <c r="B232" s="71">
        <v>50</v>
      </c>
      <c r="C232" s="65">
        <v>157</v>
      </c>
      <c r="D232" s="71">
        <v>55</v>
      </c>
      <c r="E232" s="71">
        <v>161</v>
      </c>
      <c r="F232" s="65">
        <v>1002</v>
      </c>
      <c r="G232" s="71">
        <v>1425</v>
      </c>
      <c r="H232" s="59">
        <v>270</v>
      </c>
      <c r="I232" s="144"/>
    </row>
    <row r="233" spans="1:9" ht="15">
      <c r="A233" s="9" t="s">
        <v>15</v>
      </c>
      <c r="B233" s="71">
        <v>18</v>
      </c>
      <c r="C233" s="65">
        <v>89</v>
      </c>
      <c r="D233" s="71">
        <v>26</v>
      </c>
      <c r="E233" s="71">
        <v>90</v>
      </c>
      <c r="F233" s="65">
        <v>507</v>
      </c>
      <c r="G233" s="71">
        <v>730</v>
      </c>
      <c r="H233" s="59">
        <v>191</v>
      </c>
      <c r="I233" s="144"/>
    </row>
    <row r="234" spans="1:9" ht="15">
      <c r="A234" s="9" t="s">
        <v>16</v>
      </c>
      <c r="B234" s="71">
        <v>33</v>
      </c>
      <c r="C234" s="65">
        <v>74</v>
      </c>
      <c r="D234" s="71">
        <v>34</v>
      </c>
      <c r="E234" s="71">
        <v>135</v>
      </c>
      <c r="F234" s="65">
        <v>465</v>
      </c>
      <c r="G234" s="153">
        <v>741</v>
      </c>
      <c r="H234" s="59">
        <v>391</v>
      </c>
      <c r="I234" s="144"/>
    </row>
    <row r="235" spans="1:9" ht="15">
      <c r="A235" s="9" t="s">
        <v>17</v>
      </c>
      <c r="B235" s="71">
        <v>58</v>
      </c>
      <c r="C235" s="65">
        <v>188</v>
      </c>
      <c r="D235" s="71">
        <v>31</v>
      </c>
      <c r="E235" s="71">
        <v>58</v>
      </c>
      <c r="F235" s="65">
        <v>269</v>
      </c>
      <c r="G235" s="153">
        <v>604</v>
      </c>
      <c r="H235" s="115">
        <v>230</v>
      </c>
      <c r="I235" s="144"/>
    </row>
    <row r="236" spans="1:9" ht="15">
      <c r="A236" s="9" t="s">
        <v>18</v>
      </c>
      <c r="B236" s="71">
        <v>3</v>
      </c>
      <c r="C236" s="65">
        <v>41</v>
      </c>
      <c r="D236" s="71">
        <v>27</v>
      </c>
      <c r="E236" s="71">
        <v>59</v>
      </c>
      <c r="F236" s="65">
        <v>524</v>
      </c>
      <c r="G236" s="153">
        <v>654</v>
      </c>
      <c r="H236" s="115">
        <v>270</v>
      </c>
      <c r="I236" s="144"/>
    </row>
    <row r="237" spans="1:9" ht="15">
      <c r="A237" s="10" t="s">
        <v>19</v>
      </c>
      <c r="B237" s="73">
        <v>7</v>
      </c>
      <c r="C237" s="147">
        <v>81</v>
      </c>
      <c r="D237" s="73">
        <v>19</v>
      </c>
      <c r="E237" s="73">
        <v>58</v>
      </c>
      <c r="F237" s="147">
        <v>279</v>
      </c>
      <c r="G237" s="154">
        <v>444</v>
      </c>
      <c r="H237" s="141">
        <v>233</v>
      </c>
      <c r="I237" s="145"/>
    </row>
    <row r="238" spans="1:9" s="119" customFormat="1" ht="11.25">
      <c r="A238" s="117"/>
      <c r="B238" s="118">
        <f aca="true" t="shared" si="17" ref="B238:I238">SUM(B226:B237)</f>
        <v>359</v>
      </c>
      <c r="C238" s="118">
        <f t="shared" si="17"/>
        <v>1144</v>
      </c>
      <c r="D238" s="118">
        <f t="shared" si="17"/>
        <v>326</v>
      </c>
      <c r="E238" s="118">
        <f t="shared" si="17"/>
        <v>937</v>
      </c>
      <c r="F238" s="118">
        <f t="shared" si="17"/>
        <v>7880</v>
      </c>
      <c r="G238" s="118">
        <f t="shared" si="17"/>
        <v>10646</v>
      </c>
      <c r="H238" s="118">
        <f t="shared" si="17"/>
        <v>6195</v>
      </c>
      <c r="I238" s="142">
        <f t="shared" si="17"/>
        <v>0</v>
      </c>
    </row>
  </sheetData>
  <sheetProtection/>
  <mergeCells count="1">
    <mergeCell ref="A1:H1"/>
  </mergeCells>
  <printOptions horizontalCentered="1"/>
  <pageMargins left="1.4173228346456694" right="0.8267716535433072" top="0.11811023622047245" bottom="0" header="0.275590551181102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99"/>
  </sheetPr>
  <dimension ref="A1:N423"/>
  <sheetViews>
    <sheetView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46" sqref="Q46"/>
    </sheetView>
  </sheetViews>
  <sheetFormatPr defaultColWidth="9.00390625" defaultRowHeight="12.75"/>
  <cols>
    <col min="1" max="1" width="38.125" style="82" customWidth="1"/>
    <col min="2" max="8" width="9.125" style="83" customWidth="1"/>
    <col min="9" max="9" width="9.125" style="74" customWidth="1"/>
    <col min="10" max="10" width="10.25390625" style="74" customWidth="1"/>
    <col min="11" max="13" width="9.125" style="74" customWidth="1"/>
    <col min="14" max="14" width="9.125" style="81" customWidth="1"/>
    <col min="15" max="15" width="9.00390625" style="74" customWidth="1"/>
    <col min="16" max="16384" width="9.125" style="74" customWidth="1"/>
  </cols>
  <sheetData>
    <row r="1" spans="1:14" ht="25.5" customHeight="1">
      <c r="A1" s="180" t="s">
        <v>156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s="78" customFormat="1" ht="30.75" customHeight="1">
      <c r="A2" s="75" t="s">
        <v>70</v>
      </c>
      <c r="B2" s="76" t="s">
        <v>8</v>
      </c>
      <c r="C2" s="76" t="s">
        <v>9</v>
      </c>
      <c r="D2" s="76" t="s">
        <v>10</v>
      </c>
      <c r="E2" s="76" t="s">
        <v>11</v>
      </c>
      <c r="F2" s="76" t="s">
        <v>12</v>
      </c>
      <c r="G2" s="76" t="s">
        <v>13</v>
      </c>
      <c r="H2" s="76" t="s">
        <v>14</v>
      </c>
      <c r="I2" s="76" t="s">
        <v>15</v>
      </c>
      <c r="J2" s="76" t="s">
        <v>16</v>
      </c>
      <c r="K2" s="76" t="s">
        <v>17</v>
      </c>
      <c r="L2" s="76" t="s">
        <v>18</v>
      </c>
      <c r="M2" s="76" t="s">
        <v>19</v>
      </c>
      <c r="N2" s="77" t="s">
        <v>155</v>
      </c>
    </row>
    <row r="3" spans="1:14" s="78" customFormat="1" ht="12.75" customHeight="1">
      <c r="A3" s="79" t="s">
        <v>71</v>
      </c>
      <c r="B3" s="149"/>
      <c r="C3" s="149"/>
      <c r="D3" s="149"/>
      <c r="E3" s="149"/>
      <c r="F3" s="149"/>
      <c r="G3" s="149"/>
      <c r="H3" s="151"/>
      <c r="I3" s="149"/>
      <c r="J3" s="149"/>
      <c r="K3" s="149"/>
      <c r="L3" s="149"/>
      <c r="M3" s="149"/>
      <c r="N3" s="138">
        <f>SUM(B3:M3)</f>
        <v>0</v>
      </c>
    </row>
    <row r="4" spans="1:14" s="78" customFormat="1" ht="12.75" customHeight="1">
      <c r="A4" s="79" t="s">
        <v>72</v>
      </c>
      <c r="B4" s="149"/>
      <c r="C4" s="149"/>
      <c r="D4" s="149"/>
      <c r="E4" s="149"/>
      <c r="F4" s="149"/>
      <c r="G4" s="149"/>
      <c r="H4" s="151"/>
      <c r="I4" s="127">
        <v>8</v>
      </c>
      <c r="J4" s="127"/>
      <c r="K4" s="127"/>
      <c r="L4" s="149"/>
      <c r="M4" s="149"/>
      <c r="N4" s="138">
        <f>SUM(B4:M4)</f>
        <v>8</v>
      </c>
    </row>
    <row r="5" spans="1:14" s="78" customFormat="1" ht="12.75" customHeight="1">
      <c r="A5" s="79" t="s">
        <v>73</v>
      </c>
      <c r="B5" s="149"/>
      <c r="C5" s="149"/>
      <c r="D5" s="149"/>
      <c r="E5" s="149"/>
      <c r="F5" s="149"/>
      <c r="G5" s="149"/>
      <c r="H5" s="151"/>
      <c r="I5" s="127">
        <v>8</v>
      </c>
      <c r="J5" s="127"/>
      <c r="K5" s="127"/>
      <c r="L5" s="149"/>
      <c r="M5" s="127">
        <v>8</v>
      </c>
      <c r="N5" s="138">
        <f>SUM(B5:M5)</f>
        <v>16</v>
      </c>
    </row>
    <row r="6" spans="1:14" s="78" customFormat="1" ht="12.75" customHeight="1">
      <c r="A6" s="79" t="s">
        <v>74</v>
      </c>
      <c r="B6" s="149"/>
      <c r="C6" s="149"/>
      <c r="D6" s="149"/>
      <c r="E6" s="149"/>
      <c r="F6" s="149"/>
      <c r="G6" s="149"/>
      <c r="H6" s="151"/>
      <c r="I6" s="149"/>
      <c r="J6" s="149"/>
      <c r="K6" s="149"/>
      <c r="L6" s="149"/>
      <c r="M6" s="149"/>
      <c r="N6" s="138">
        <f>SUM(B6:M6)</f>
        <v>0</v>
      </c>
    </row>
    <row r="7" spans="1:14" s="78" customFormat="1" ht="12.75" customHeight="1">
      <c r="A7" s="79" t="s">
        <v>75</v>
      </c>
      <c r="B7" s="149"/>
      <c r="C7" s="149"/>
      <c r="D7" s="127">
        <v>1</v>
      </c>
      <c r="E7" s="127"/>
      <c r="F7" s="127"/>
      <c r="G7" s="127">
        <v>1</v>
      </c>
      <c r="H7" s="129"/>
      <c r="I7" s="127"/>
      <c r="J7" s="127">
        <v>1</v>
      </c>
      <c r="K7" s="127"/>
      <c r="L7" s="127"/>
      <c r="M7" s="149"/>
      <c r="N7" s="138">
        <f>SUM(B7:M7)</f>
        <v>3</v>
      </c>
    </row>
    <row r="8" spans="1:14" s="78" customFormat="1" ht="12.75" customHeight="1">
      <c r="A8" s="79" t="s">
        <v>76</v>
      </c>
      <c r="B8" s="127"/>
      <c r="C8" s="127">
        <v>2</v>
      </c>
      <c r="D8" s="127">
        <v>1</v>
      </c>
      <c r="E8" s="127">
        <v>1</v>
      </c>
      <c r="F8" s="127">
        <v>1</v>
      </c>
      <c r="G8" s="127"/>
      <c r="H8" s="129"/>
      <c r="I8" s="127">
        <v>2</v>
      </c>
      <c r="J8" s="127"/>
      <c r="K8" s="127">
        <v>2</v>
      </c>
      <c r="L8" s="127"/>
      <c r="M8" s="127"/>
      <c r="N8" s="138">
        <f aca="true" t="shared" si="0" ref="N8:N45">SUM(B8:M8)</f>
        <v>9</v>
      </c>
    </row>
    <row r="9" spans="1:14" s="78" customFormat="1" ht="12.75" customHeight="1">
      <c r="A9" s="79" t="s">
        <v>77</v>
      </c>
      <c r="B9" s="127">
        <v>2</v>
      </c>
      <c r="C9" s="127"/>
      <c r="D9" s="127">
        <v>1</v>
      </c>
      <c r="E9" s="127"/>
      <c r="F9" s="127"/>
      <c r="G9" s="149"/>
      <c r="H9" s="151"/>
      <c r="I9" s="149"/>
      <c r="J9" s="149"/>
      <c r="K9" s="149"/>
      <c r="L9" s="149"/>
      <c r="M9" s="149"/>
      <c r="N9" s="138">
        <f t="shared" si="0"/>
        <v>3</v>
      </c>
    </row>
    <row r="10" spans="1:14" s="78" customFormat="1" ht="12.75" customHeight="1">
      <c r="A10" s="79" t="s">
        <v>78</v>
      </c>
      <c r="B10" s="127"/>
      <c r="C10" s="127"/>
      <c r="D10" s="127"/>
      <c r="E10" s="127">
        <v>1</v>
      </c>
      <c r="F10" s="127">
        <v>1</v>
      </c>
      <c r="G10" s="127">
        <v>2</v>
      </c>
      <c r="H10" s="129">
        <v>1</v>
      </c>
      <c r="I10" s="127"/>
      <c r="J10" s="127">
        <v>3</v>
      </c>
      <c r="K10" s="127">
        <v>1</v>
      </c>
      <c r="L10" s="127">
        <v>1</v>
      </c>
      <c r="M10" s="127">
        <v>1</v>
      </c>
      <c r="N10" s="138">
        <f t="shared" si="0"/>
        <v>11</v>
      </c>
    </row>
    <row r="11" spans="1:14" s="78" customFormat="1" ht="12.75" customHeight="1">
      <c r="A11" s="79" t="s">
        <v>79</v>
      </c>
      <c r="B11" s="127">
        <v>1</v>
      </c>
      <c r="C11" s="127"/>
      <c r="D11" s="127">
        <v>1</v>
      </c>
      <c r="E11" s="127"/>
      <c r="F11" s="127">
        <v>1</v>
      </c>
      <c r="G11" s="127"/>
      <c r="H11" s="129"/>
      <c r="I11" s="127">
        <v>2</v>
      </c>
      <c r="J11" s="127"/>
      <c r="K11" s="127">
        <v>3</v>
      </c>
      <c r="L11" s="127">
        <v>2</v>
      </c>
      <c r="M11" s="127">
        <v>2</v>
      </c>
      <c r="N11" s="138">
        <f t="shared" si="0"/>
        <v>12</v>
      </c>
    </row>
    <row r="12" spans="1:14" s="78" customFormat="1" ht="12.75" customHeight="1">
      <c r="A12" s="79" t="s">
        <v>80</v>
      </c>
      <c r="B12" s="127"/>
      <c r="C12" s="149"/>
      <c r="D12" s="149"/>
      <c r="E12" s="149"/>
      <c r="F12" s="149"/>
      <c r="G12" s="149"/>
      <c r="H12" s="151"/>
      <c r="I12" s="127">
        <v>1</v>
      </c>
      <c r="J12" s="149"/>
      <c r="K12" s="127">
        <v>1</v>
      </c>
      <c r="L12" s="127"/>
      <c r="M12" s="149"/>
      <c r="N12" s="138">
        <f t="shared" si="0"/>
        <v>2</v>
      </c>
    </row>
    <row r="13" spans="1:14" s="78" customFormat="1" ht="12.75" customHeight="1">
      <c r="A13" s="79" t="s">
        <v>81</v>
      </c>
      <c r="B13" s="127"/>
      <c r="C13" s="127"/>
      <c r="D13" s="127"/>
      <c r="E13" s="127"/>
      <c r="F13" s="127">
        <v>2</v>
      </c>
      <c r="G13" s="127"/>
      <c r="H13" s="129">
        <v>2</v>
      </c>
      <c r="I13" s="127">
        <v>1</v>
      </c>
      <c r="J13" s="127"/>
      <c r="K13" s="127">
        <v>1</v>
      </c>
      <c r="L13" s="127"/>
      <c r="M13" s="127">
        <v>6</v>
      </c>
      <c r="N13" s="138">
        <f t="shared" si="0"/>
        <v>12</v>
      </c>
    </row>
    <row r="14" spans="1:14" s="78" customFormat="1" ht="12.75" customHeight="1">
      <c r="A14" s="79" t="s">
        <v>82</v>
      </c>
      <c r="B14" s="149"/>
      <c r="C14" s="149"/>
      <c r="D14" s="149"/>
      <c r="E14" s="127">
        <v>1</v>
      </c>
      <c r="F14" s="127"/>
      <c r="G14" s="127"/>
      <c r="H14" s="151"/>
      <c r="I14" s="127">
        <v>1</v>
      </c>
      <c r="J14" s="127"/>
      <c r="K14" s="127"/>
      <c r="L14" s="127"/>
      <c r="M14" s="127"/>
      <c r="N14" s="138">
        <f t="shared" si="0"/>
        <v>2</v>
      </c>
    </row>
    <row r="15" spans="1:14" s="78" customFormat="1" ht="12.75" customHeight="1">
      <c r="A15" s="79" t="s">
        <v>83</v>
      </c>
      <c r="B15" s="149"/>
      <c r="C15" s="149"/>
      <c r="D15" s="127">
        <v>1</v>
      </c>
      <c r="E15" s="149"/>
      <c r="F15" s="149"/>
      <c r="G15" s="149"/>
      <c r="H15" s="129">
        <v>1</v>
      </c>
      <c r="I15" s="127"/>
      <c r="J15" s="149"/>
      <c r="K15" s="149"/>
      <c r="L15" s="149"/>
      <c r="M15" s="127">
        <v>1</v>
      </c>
      <c r="N15" s="138">
        <f t="shared" si="0"/>
        <v>3</v>
      </c>
    </row>
    <row r="16" spans="1:14" s="78" customFormat="1" ht="12.75" customHeight="1">
      <c r="A16" s="79" t="s">
        <v>84</v>
      </c>
      <c r="B16" s="127"/>
      <c r="C16" s="127"/>
      <c r="D16" s="127">
        <v>2</v>
      </c>
      <c r="E16" s="127"/>
      <c r="F16" s="127"/>
      <c r="G16" s="127"/>
      <c r="H16" s="129">
        <v>2</v>
      </c>
      <c r="I16" s="127">
        <v>2</v>
      </c>
      <c r="J16" s="127">
        <v>1</v>
      </c>
      <c r="K16" s="127"/>
      <c r="L16" s="127"/>
      <c r="M16" s="127">
        <v>1</v>
      </c>
      <c r="N16" s="138">
        <f t="shared" si="0"/>
        <v>8</v>
      </c>
    </row>
    <row r="17" spans="1:14" s="78" customFormat="1" ht="12.75" customHeight="1">
      <c r="A17" s="79" t="s">
        <v>85</v>
      </c>
      <c r="B17" s="149"/>
      <c r="C17" s="149"/>
      <c r="D17" s="149"/>
      <c r="E17" s="149"/>
      <c r="F17" s="149"/>
      <c r="G17" s="149"/>
      <c r="H17" s="151"/>
      <c r="I17" s="149"/>
      <c r="J17" s="149"/>
      <c r="K17" s="149"/>
      <c r="L17" s="127">
        <v>1</v>
      </c>
      <c r="M17" s="127">
        <v>0</v>
      </c>
      <c r="N17" s="138">
        <f t="shared" si="0"/>
        <v>1</v>
      </c>
    </row>
    <row r="18" spans="1:14" s="78" customFormat="1" ht="12.75" customHeight="1">
      <c r="A18" s="79" t="s">
        <v>86</v>
      </c>
      <c r="B18" s="127">
        <v>6</v>
      </c>
      <c r="C18" s="127">
        <v>16</v>
      </c>
      <c r="D18" s="127">
        <v>86</v>
      </c>
      <c r="E18" s="127">
        <v>1</v>
      </c>
      <c r="F18" s="127">
        <v>6</v>
      </c>
      <c r="G18" s="127">
        <v>11</v>
      </c>
      <c r="H18" s="129">
        <v>33</v>
      </c>
      <c r="I18" s="127">
        <v>6</v>
      </c>
      <c r="J18" s="127">
        <v>9</v>
      </c>
      <c r="K18" s="127">
        <v>6</v>
      </c>
      <c r="L18" s="127">
        <v>6</v>
      </c>
      <c r="M18" s="127">
        <v>3</v>
      </c>
      <c r="N18" s="138">
        <f t="shared" si="0"/>
        <v>189</v>
      </c>
    </row>
    <row r="19" spans="1:14" s="78" customFormat="1" ht="12.75" customHeight="1">
      <c r="A19" s="79" t="s">
        <v>87</v>
      </c>
      <c r="B19" s="127"/>
      <c r="C19" s="127"/>
      <c r="D19" s="127">
        <v>3</v>
      </c>
      <c r="E19" s="127"/>
      <c r="F19" s="127"/>
      <c r="G19" s="127">
        <v>1</v>
      </c>
      <c r="H19" s="129"/>
      <c r="I19" s="127"/>
      <c r="J19" s="149"/>
      <c r="K19" s="149"/>
      <c r="L19" s="149"/>
      <c r="M19" s="127">
        <v>1</v>
      </c>
      <c r="N19" s="138">
        <f t="shared" si="0"/>
        <v>5</v>
      </c>
    </row>
    <row r="20" spans="1:14" s="78" customFormat="1" ht="12.75" customHeight="1">
      <c r="A20" s="79" t="s">
        <v>88</v>
      </c>
      <c r="B20" s="127"/>
      <c r="C20" s="127">
        <v>1</v>
      </c>
      <c r="D20" s="127">
        <v>3</v>
      </c>
      <c r="E20" s="127">
        <v>1</v>
      </c>
      <c r="F20" s="127">
        <v>2</v>
      </c>
      <c r="G20" s="127"/>
      <c r="H20" s="129">
        <v>4</v>
      </c>
      <c r="I20" s="127">
        <v>2</v>
      </c>
      <c r="J20" s="127">
        <v>2</v>
      </c>
      <c r="K20" s="127">
        <v>4</v>
      </c>
      <c r="L20" s="127">
        <v>2</v>
      </c>
      <c r="M20" s="127">
        <v>1</v>
      </c>
      <c r="N20" s="138">
        <f t="shared" si="0"/>
        <v>22</v>
      </c>
    </row>
    <row r="21" spans="1:14" s="78" customFormat="1" ht="12.75" customHeight="1">
      <c r="A21" s="79" t="s">
        <v>89</v>
      </c>
      <c r="B21" s="149"/>
      <c r="C21" s="149"/>
      <c r="D21" s="127">
        <v>1</v>
      </c>
      <c r="E21" s="127"/>
      <c r="F21" s="149"/>
      <c r="G21" s="149"/>
      <c r="H21" s="151"/>
      <c r="I21" s="149"/>
      <c r="J21" s="149"/>
      <c r="K21" s="127">
        <v>1</v>
      </c>
      <c r="L21" s="149"/>
      <c r="M21" s="149"/>
      <c r="N21" s="138">
        <f t="shared" si="0"/>
        <v>2</v>
      </c>
    </row>
    <row r="22" spans="1:14" s="78" customFormat="1" ht="12.75" customHeight="1">
      <c r="A22" s="79" t="s">
        <v>90</v>
      </c>
      <c r="B22" s="127">
        <v>7</v>
      </c>
      <c r="C22" s="127">
        <v>1</v>
      </c>
      <c r="D22" s="127">
        <v>19</v>
      </c>
      <c r="E22" s="127"/>
      <c r="F22" s="127">
        <v>2</v>
      </c>
      <c r="G22" s="127">
        <v>3</v>
      </c>
      <c r="H22" s="129">
        <v>11</v>
      </c>
      <c r="I22" s="127">
        <v>16</v>
      </c>
      <c r="J22" s="127">
        <v>1</v>
      </c>
      <c r="K22" s="127">
        <v>4</v>
      </c>
      <c r="L22" s="127">
        <v>1</v>
      </c>
      <c r="M22" s="127">
        <v>5</v>
      </c>
      <c r="N22" s="138">
        <f t="shared" si="0"/>
        <v>70</v>
      </c>
    </row>
    <row r="23" spans="1:14" s="78" customFormat="1" ht="12.75" customHeight="1">
      <c r="A23" s="79" t="s">
        <v>91</v>
      </c>
      <c r="B23" s="127">
        <v>2</v>
      </c>
      <c r="C23" s="127">
        <v>6</v>
      </c>
      <c r="D23" s="127">
        <v>3</v>
      </c>
      <c r="E23" s="127">
        <v>1</v>
      </c>
      <c r="F23" s="127">
        <v>3</v>
      </c>
      <c r="G23" s="127">
        <v>15</v>
      </c>
      <c r="H23" s="129">
        <v>9</v>
      </c>
      <c r="I23" s="127"/>
      <c r="J23" s="127">
        <v>3</v>
      </c>
      <c r="K23" s="127">
        <v>4</v>
      </c>
      <c r="L23" s="127">
        <v>6</v>
      </c>
      <c r="M23" s="127">
        <v>4</v>
      </c>
      <c r="N23" s="138">
        <f t="shared" si="0"/>
        <v>56</v>
      </c>
    </row>
    <row r="24" spans="1:14" ht="12.75" customHeight="1">
      <c r="A24" s="80" t="s">
        <v>92</v>
      </c>
      <c r="B24" s="130"/>
      <c r="C24" s="130"/>
      <c r="D24" s="130"/>
      <c r="E24" s="130">
        <v>1</v>
      </c>
      <c r="F24" s="130">
        <v>1</v>
      </c>
      <c r="G24" s="130"/>
      <c r="H24" s="131"/>
      <c r="I24" s="130"/>
      <c r="J24" s="130"/>
      <c r="K24" s="130"/>
      <c r="L24" s="130"/>
      <c r="M24" s="130"/>
      <c r="N24" s="138">
        <f t="shared" si="0"/>
        <v>2</v>
      </c>
    </row>
    <row r="25" spans="1:14" ht="12.75" customHeight="1">
      <c r="A25" s="80" t="s">
        <v>93</v>
      </c>
      <c r="B25" s="130">
        <v>2</v>
      </c>
      <c r="C25" s="130">
        <v>2</v>
      </c>
      <c r="D25" s="130">
        <v>52</v>
      </c>
      <c r="E25" s="130">
        <v>4</v>
      </c>
      <c r="F25" s="130">
        <v>3</v>
      </c>
      <c r="G25" s="130"/>
      <c r="H25" s="131">
        <v>11</v>
      </c>
      <c r="I25" s="130">
        <v>6</v>
      </c>
      <c r="J25" s="130">
        <v>8</v>
      </c>
      <c r="K25" s="130">
        <v>6</v>
      </c>
      <c r="L25" s="130">
        <v>10</v>
      </c>
      <c r="M25" s="130">
        <v>3</v>
      </c>
      <c r="N25" s="138">
        <f t="shared" si="0"/>
        <v>107</v>
      </c>
    </row>
    <row r="26" spans="1:14" ht="12.75" customHeight="1">
      <c r="A26" s="80" t="s">
        <v>94</v>
      </c>
      <c r="B26" s="130">
        <v>8</v>
      </c>
      <c r="C26" s="130">
        <v>15</v>
      </c>
      <c r="D26" s="130">
        <v>188</v>
      </c>
      <c r="E26" s="130">
        <v>8</v>
      </c>
      <c r="F26" s="130">
        <v>19</v>
      </c>
      <c r="G26" s="130">
        <v>19</v>
      </c>
      <c r="H26" s="131">
        <v>50</v>
      </c>
      <c r="I26" s="130">
        <v>30</v>
      </c>
      <c r="J26" s="130">
        <v>32</v>
      </c>
      <c r="K26" s="130">
        <v>59</v>
      </c>
      <c r="L26" s="130">
        <v>28</v>
      </c>
      <c r="M26" s="130">
        <v>18</v>
      </c>
      <c r="N26" s="138">
        <f t="shared" si="0"/>
        <v>474</v>
      </c>
    </row>
    <row r="27" spans="1:14" ht="12.75" customHeight="1">
      <c r="A27" s="80" t="s">
        <v>95</v>
      </c>
      <c r="B27" s="130">
        <v>3</v>
      </c>
      <c r="C27" s="130">
        <v>1</v>
      </c>
      <c r="D27" s="130">
        <v>16</v>
      </c>
      <c r="E27" s="130">
        <v>2</v>
      </c>
      <c r="F27" s="130">
        <v>1</v>
      </c>
      <c r="G27" s="130"/>
      <c r="H27" s="131">
        <v>3</v>
      </c>
      <c r="I27" s="130">
        <v>2</v>
      </c>
      <c r="J27" s="130">
        <v>2</v>
      </c>
      <c r="K27" s="130">
        <v>3</v>
      </c>
      <c r="L27" s="130">
        <v>1</v>
      </c>
      <c r="M27" s="130">
        <v>4</v>
      </c>
      <c r="N27" s="138">
        <f t="shared" si="0"/>
        <v>38</v>
      </c>
    </row>
    <row r="28" spans="1:14" ht="12.75" customHeight="1">
      <c r="A28" s="80" t="s">
        <v>96</v>
      </c>
      <c r="B28" s="130">
        <v>16</v>
      </c>
      <c r="C28" s="130">
        <v>23</v>
      </c>
      <c r="D28" s="130">
        <v>28</v>
      </c>
      <c r="E28" s="130">
        <v>8</v>
      </c>
      <c r="F28" s="130">
        <v>18</v>
      </c>
      <c r="G28" s="130">
        <v>28</v>
      </c>
      <c r="H28" s="131">
        <v>43</v>
      </c>
      <c r="I28" s="130">
        <v>24</v>
      </c>
      <c r="J28" s="130">
        <v>32</v>
      </c>
      <c r="K28" s="130">
        <v>20</v>
      </c>
      <c r="L28" s="130">
        <v>21</v>
      </c>
      <c r="M28" s="130">
        <v>28</v>
      </c>
      <c r="N28" s="138">
        <f t="shared" si="0"/>
        <v>289</v>
      </c>
    </row>
    <row r="29" spans="1:14" ht="12.75" customHeight="1">
      <c r="A29" s="80" t="s">
        <v>97</v>
      </c>
      <c r="B29" s="130">
        <v>2</v>
      </c>
      <c r="C29" s="130">
        <v>7</v>
      </c>
      <c r="D29" s="130">
        <v>49</v>
      </c>
      <c r="E29" s="130">
        <v>4</v>
      </c>
      <c r="F29" s="130">
        <v>9</v>
      </c>
      <c r="G29" s="130">
        <v>1</v>
      </c>
      <c r="H29" s="131">
        <v>11</v>
      </c>
      <c r="I29" s="130">
        <v>18</v>
      </c>
      <c r="J29" s="130">
        <v>23</v>
      </c>
      <c r="K29" s="130">
        <v>3</v>
      </c>
      <c r="L29" s="130">
        <v>160</v>
      </c>
      <c r="M29" s="130">
        <v>11</v>
      </c>
      <c r="N29" s="138">
        <f t="shared" si="0"/>
        <v>298</v>
      </c>
    </row>
    <row r="30" spans="1:14" ht="12.75" customHeight="1">
      <c r="A30" s="80" t="s">
        <v>98</v>
      </c>
      <c r="B30" s="130">
        <v>3</v>
      </c>
      <c r="C30" s="130">
        <v>4</v>
      </c>
      <c r="D30" s="130">
        <v>14</v>
      </c>
      <c r="E30" s="130">
        <v>4</v>
      </c>
      <c r="F30" s="130">
        <v>4</v>
      </c>
      <c r="G30" s="130"/>
      <c r="H30" s="131"/>
      <c r="I30" s="130"/>
      <c r="J30" s="130">
        <v>2</v>
      </c>
      <c r="K30" s="130"/>
      <c r="L30" s="130">
        <v>1</v>
      </c>
      <c r="M30" s="130">
        <v>4</v>
      </c>
      <c r="N30" s="138">
        <f t="shared" si="0"/>
        <v>36</v>
      </c>
    </row>
    <row r="31" spans="1:14" ht="12.75" customHeight="1">
      <c r="A31" s="80" t="s">
        <v>99</v>
      </c>
      <c r="B31" s="130"/>
      <c r="C31" s="130"/>
      <c r="D31" s="130">
        <v>67</v>
      </c>
      <c r="E31" s="130"/>
      <c r="F31" s="130"/>
      <c r="G31" s="130">
        <v>1</v>
      </c>
      <c r="H31" s="131"/>
      <c r="I31" s="130">
        <v>5</v>
      </c>
      <c r="J31" s="130">
        <v>5</v>
      </c>
      <c r="K31" s="130"/>
      <c r="L31" s="130">
        <v>1</v>
      </c>
      <c r="M31" s="130"/>
      <c r="N31" s="138">
        <f t="shared" si="0"/>
        <v>79</v>
      </c>
    </row>
    <row r="32" spans="1:14" ht="12.75" customHeight="1">
      <c r="A32" s="80" t="s">
        <v>100</v>
      </c>
      <c r="B32" s="130">
        <v>5</v>
      </c>
      <c r="C32" s="130">
        <v>2</v>
      </c>
      <c r="D32" s="130">
        <v>9</v>
      </c>
      <c r="E32" s="130"/>
      <c r="F32" s="130"/>
      <c r="G32" s="130">
        <v>11</v>
      </c>
      <c r="H32" s="131">
        <v>6</v>
      </c>
      <c r="I32" s="130"/>
      <c r="J32" s="130">
        <v>7</v>
      </c>
      <c r="K32" s="130"/>
      <c r="L32" s="130">
        <v>4</v>
      </c>
      <c r="M32" s="130">
        <v>6</v>
      </c>
      <c r="N32" s="138">
        <f t="shared" si="0"/>
        <v>50</v>
      </c>
    </row>
    <row r="33" spans="1:14" ht="12.75" customHeight="1">
      <c r="A33" s="80" t="s">
        <v>101</v>
      </c>
      <c r="B33" s="130">
        <v>2</v>
      </c>
      <c r="C33" s="130">
        <v>3</v>
      </c>
      <c r="D33" s="130">
        <v>34</v>
      </c>
      <c r="E33" s="130"/>
      <c r="F33" s="130"/>
      <c r="G33" s="130">
        <v>5</v>
      </c>
      <c r="H33" s="131">
        <v>8</v>
      </c>
      <c r="I33" s="130">
        <v>1</v>
      </c>
      <c r="J33" s="130">
        <v>5</v>
      </c>
      <c r="K33" s="130">
        <v>4</v>
      </c>
      <c r="L33" s="130">
        <v>2</v>
      </c>
      <c r="M33" s="130">
        <v>1</v>
      </c>
      <c r="N33" s="138">
        <f t="shared" si="0"/>
        <v>65</v>
      </c>
    </row>
    <row r="34" spans="1:14" ht="12.75" customHeight="1">
      <c r="A34" s="80" t="s">
        <v>102</v>
      </c>
      <c r="B34" s="130">
        <v>10</v>
      </c>
      <c r="C34" s="130">
        <v>37</v>
      </c>
      <c r="D34" s="130">
        <v>99</v>
      </c>
      <c r="E34" s="130">
        <v>8</v>
      </c>
      <c r="F34" s="130">
        <v>40</v>
      </c>
      <c r="G34" s="130">
        <v>10</v>
      </c>
      <c r="H34" s="131">
        <v>11</v>
      </c>
      <c r="I34" s="130">
        <v>6</v>
      </c>
      <c r="J34" s="130">
        <v>36</v>
      </c>
      <c r="K34" s="130">
        <v>37</v>
      </c>
      <c r="L34" s="130">
        <v>4</v>
      </c>
      <c r="M34" s="130">
        <v>5</v>
      </c>
      <c r="N34" s="138">
        <f t="shared" si="0"/>
        <v>303</v>
      </c>
    </row>
    <row r="35" spans="1:14" ht="12.75" customHeight="1">
      <c r="A35" s="80" t="s">
        <v>103</v>
      </c>
      <c r="B35" s="130"/>
      <c r="C35" s="152"/>
      <c r="D35" s="130">
        <v>2</v>
      </c>
      <c r="E35" s="130"/>
      <c r="F35" s="130">
        <v>1</v>
      </c>
      <c r="G35" s="130"/>
      <c r="H35" s="131"/>
      <c r="I35" s="130"/>
      <c r="J35" s="130"/>
      <c r="K35" s="130">
        <v>1</v>
      </c>
      <c r="L35" s="130">
        <v>2</v>
      </c>
      <c r="M35" s="152"/>
      <c r="N35" s="138">
        <f t="shared" si="0"/>
        <v>6</v>
      </c>
    </row>
    <row r="36" spans="1:14" ht="12.75" customHeight="1">
      <c r="A36" s="80" t="s">
        <v>104</v>
      </c>
      <c r="B36" s="130">
        <v>5</v>
      </c>
      <c r="C36" s="130">
        <v>9</v>
      </c>
      <c r="D36" s="130">
        <v>55</v>
      </c>
      <c r="E36" s="130">
        <v>13</v>
      </c>
      <c r="F36" s="130">
        <v>8</v>
      </c>
      <c r="G36" s="130">
        <v>8</v>
      </c>
      <c r="H36" s="131">
        <v>10</v>
      </c>
      <c r="I36" s="130">
        <v>12</v>
      </c>
      <c r="J36" s="130">
        <v>10</v>
      </c>
      <c r="K36" s="130">
        <v>14</v>
      </c>
      <c r="L36" s="130">
        <v>13</v>
      </c>
      <c r="M36" s="130">
        <v>7</v>
      </c>
      <c r="N36" s="138">
        <f t="shared" si="0"/>
        <v>164</v>
      </c>
    </row>
    <row r="37" spans="1:14" ht="12.75" customHeight="1">
      <c r="A37" s="80" t="s">
        <v>105</v>
      </c>
      <c r="B37" s="152"/>
      <c r="C37" s="152"/>
      <c r="D37" s="130">
        <v>8</v>
      </c>
      <c r="E37" s="130"/>
      <c r="F37" s="130">
        <v>1</v>
      </c>
      <c r="G37" s="130">
        <v>2</v>
      </c>
      <c r="H37" s="131"/>
      <c r="I37" s="130">
        <v>1</v>
      </c>
      <c r="J37" s="130"/>
      <c r="K37" s="130">
        <v>1</v>
      </c>
      <c r="L37" s="130">
        <v>1</v>
      </c>
      <c r="M37" s="152"/>
      <c r="N37" s="138">
        <f t="shared" si="0"/>
        <v>14</v>
      </c>
    </row>
    <row r="38" spans="1:14" ht="12.75" customHeight="1">
      <c r="A38" s="80" t="s">
        <v>106</v>
      </c>
      <c r="B38" s="130">
        <v>25</v>
      </c>
      <c r="C38" s="130">
        <v>29</v>
      </c>
      <c r="D38" s="130">
        <v>25</v>
      </c>
      <c r="E38" s="130">
        <v>9</v>
      </c>
      <c r="F38" s="130">
        <v>28</v>
      </c>
      <c r="G38" s="130">
        <v>21</v>
      </c>
      <c r="H38" s="131">
        <v>22</v>
      </c>
      <c r="I38" s="130">
        <v>17</v>
      </c>
      <c r="J38" s="130">
        <v>13</v>
      </c>
      <c r="K38" s="130">
        <v>30</v>
      </c>
      <c r="L38" s="130">
        <v>5</v>
      </c>
      <c r="M38" s="130">
        <v>13</v>
      </c>
      <c r="N38" s="138">
        <f t="shared" si="0"/>
        <v>237</v>
      </c>
    </row>
    <row r="39" spans="1:14" ht="12.75" customHeight="1">
      <c r="A39" s="80" t="s">
        <v>107</v>
      </c>
      <c r="B39" s="130">
        <v>2</v>
      </c>
      <c r="C39" s="130"/>
      <c r="D39" s="130"/>
      <c r="E39" s="130"/>
      <c r="F39" s="130">
        <v>16</v>
      </c>
      <c r="G39" s="130">
        <v>5</v>
      </c>
      <c r="H39" s="131">
        <v>2</v>
      </c>
      <c r="I39" s="130"/>
      <c r="J39" s="130">
        <v>28</v>
      </c>
      <c r="K39" s="130">
        <v>6</v>
      </c>
      <c r="L39" s="130"/>
      <c r="M39" s="130">
        <v>9</v>
      </c>
      <c r="N39" s="138">
        <f t="shared" si="0"/>
        <v>68</v>
      </c>
    </row>
    <row r="40" spans="1:14" ht="12.75" customHeight="1">
      <c r="A40" s="80" t="s">
        <v>108</v>
      </c>
      <c r="B40" s="130"/>
      <c r="C40" s="130"/>
      <c r="D40" s="130"/>
      <c r="E40" s="130">
        <v>4</v>
      </c>
      <c r="F40" s="130">
        <v>3</v>
      </c>
      <c r="G40" s="130"/>
      <c r="H40" s="131">
        <v>1</v>
      </c>
      <c r="I40" s="130">
        <v>1</v>
      </c>
      <c r="J40" s="130"/>
      <c r="K40" s="130">
        <v>2</v>
      </c>
      <c r="L40" s="130"/>
      <c r="M40" s="130"/>
      <c r="N40" s="138">
        <f t="shared" si="0"/>
        <v>11</v>
      </c>
    </row>
    <row r="41" spans="1:14" ht="12.75" customHeight="1">
      <c r="A41" s="80" t="s">
        <v>109</v>
      </c>
      <c r="B41" s="130">
        <v>6</v>
      </c>
      <c r="C41" s="130">
        <v>9</v>
      </c>
      <c r="D41" s="130">
        <v>15</v>
      </c>
      <c r="E41" s="130">
        <v>56</v>
      </c>
      <c r="F41" s="130">
        <v>5</v>
      </c>
      <c r="G41" s="130">
        <v>2</v>
      </c>
      <c r="H41" s="131">
        <v>14</v>
      </c>
      <c r="I41" s="130">
        <v>11</v>
      </c>
      <c r="J41" s="130">
        <v>25</v>
      </c>
      <c r="K41" s="130">
        <v>13</v>
      </c>
      <c r="L41" s="130">
        <v>22</v>
      </c>
      <c r="M41" s="130">
        <v>11</v>
      </c>
      <c r="N41" s="138">
        <f t="shared" si="0"/>
        <v>189</v>
      </c>
    </row>
    <row r="42" spans="1:14" ht="12.75" customHeight="1">
      <c r="A42" s="80" t="s">
        <v>110</v>
      </c>
      <c r="B42" s="130">
        <v>15</v>
      </c>
      <c r="C42" s="130">
        <v>26</v>
      </c>
      <c r="D42" s="130">
        <v>447</v>
      </c>
      <c r="E42" s="130">
        <v>16</v>
      </c>
      <c r="F42" s="130">
        <v>46</v>
      </c>
      <c r="G42" s="130">
        <v>77</v>
      </c>
      <c r="H42" s="131">
        <v>289</v>
      </c>
      <c r="I42" s="130">
        <v>134</v>
      </c>
      <c r="J42" s="130">
        <v>54</v>
      </c>
      <c r="K42" s="130">
        <v>51</v>
      </c>
      <c r="L42" s="130">
        <v>38</v>
      </c>
      <c r="M42" s="130">
        <v>36</v>
      </c>
      <c r="N42" s="138">
        <f t="shared" si="0"/>
        <v>1229</v>
      </c>
    </row>
    <row r="43" spans="1:14" ht="12.75" customHeight="1">
      <c r="A43" s="80" t="s">
        <v>111</v>
      </c>
      <c r="B43" s="130">
        <v>87</v>
      </c>
      <c r="C43" s="130">
        <v>345</v>
      </c>
      <c r="D43" s="130">
        <v>2088</v>
      </c>
      <c r="E43" s="130">
        <v>117</v>
      </c>
      <c r="F43" s="130">
        <v>125</v>
      </c>
      <c r="G43" s="130">
        <v>226</v>
      </c>
      <c r="H43" s="131">
        <v>693</v>
      </c>
      <c r="I43" s="130">
        <v>304</v>
      </c>
      <c r="J43" s="130">
        <v>306</v>
      </c>
      <c r="K43" s="130">
        <v>197</v>
      </c>
      <c r="L43" s="130">
        <v>233</v>
      </c>
      <c r="M43" s="130">
        <v>213</v>
      </c>
      <c r="N43" s="138">
        <f t="shared" si="0"/>
        <v>4934</v>
      </c>
    </row>
    <row r="44" spans="1:14" ht="12.75" customHeight="1">
      <c r="A44" s="80" t="s">
        <v>112</v>
      </c>
      <c r="B44" s="130">
        <v>22</v>
      </c>
      <c r="C44" s="130">
        <v>219</v>
      </c>
      <c r="D44" s="130">
        <v>342</v>
      </c>
      <c r="E44" s="130">
        <v>122</v>
      </c>
      <c r="F44" s="130">
        <v>96</v>
      </c>
      <c r="G44" s="130">
        <v>127</v>
      </c>
      <c r="H44" s="131">
        <v>188</v>
      </c>
      <c r="I44" s="130">
        <v>109</v>
      </c>
      <c r="J44" s="130">
        <v>133</v>
      </c>
      <c r="K44" s="130">
        <v>130</v>
      </c>
      <c r="L44" s="130">
        <v>89</v>
      </c>
      <c r="M44" s="130">
        <v>42</v>
      </c>
      <c r="N44" s="138">
        <f t="shared" si="0"/>
        <v>1619</v>
      </c>
    </row>
    <row r="45" spans="1:14" s="81" customFormat="1" ht="12.75" customHeight="1">
      <c r="A45" s="123" t="s">
        <v>113</v>
      </c>
      <c r="B45" s="122">
        <v>231</v>
      </c>
      <c r="C45" s="122">
        <v>757</v>
      </c>
      <c r="D45" s="122">
        <v>3660</v>
      </c>
      <c r="E45" s="122">
        <v>382</v>
      </c>
      <c r="F45" s="122">
        <v>442</v>
      </c>
      <c r="G45" s="122">
        <v>576</v>
      </c>
      <c r="H45" s="122">
        <v>1425</v>
      </c>
      <c r="I45" s="122">
        <v>730</v>
      </c>
      <c r="J45" s="122">
        <v>741</v>
      </c>
      <c r="K45" s="122">
        <v>604</v>
      </c>
      <c r="L45" s="122">
        <v>654</v>
      </c>
      <c r="M45" s="122">
        <v>444</v>
      </c>
      <c r="N45" s="125">
        <f t="shared" si="0"/>
        <v>10646</v>
      </c>
    </row>
    <row r="48" spans="1:14" ht="25.5" customHeight="1">
      <c r="A48" s="180" t="s">
        <v>153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</row>
    <row r="49" spans="1:14" s="78" customFormat="1" ht="30.75" customHeight="1">
      <c r="A49" s="75" t="s">
        <v>70</v>
      </c>
      <c r="B49" s="76" t="s">
        <v>8</v>
      </c>
      <c r="C49" s="76" t="s">
        <v>9</v>
      </c>
      <c r="D49" s="76" t="s">
        <v>10</v>
      </c>
      <c r="E49" s="76" t="s">
        <v>11</v>
      </c>
      <c r="F49" s="76" t="s">
        <v>12</v>
      </c>
      <c r="G49" s="76" t="s">
        <v>13</v>
      </c>
      <c r="H49" s="76" t="s">
        <v>14</v>
      </c>
      <c r="I49" s="76" t="s">
        <v>15</v>
      </c>
      <c r="J49" s="76" t="s">
        <v>16</v>
      </c>
      <c r="K49" s="76" t="s">
        <v>17</v>
      </c>
      <c r="L49" s="76" t="s">
        <v>18</v>
      </c>
      <c r="M49" s="76" t="s">
        <v>19</v>
      </c>
      <c r="N49" s="77" t="s">
        <v>151</v>
      </c>
    </row>
    <row r="50" spans="1:14" s="78" customFormat="1" ht="12.75" customHeight="1">
      <c r="A50" s="79" t="s">
        <v>71</v>
      </c>
      <c r="B50" s="149"/>
      <c r="C50" s="149"/>
      <c r="D50" s="149"/>
      <c r="E50" s="120"/>
      <c r="F50" s="120"/>
      <c r="G50" s="126"/>
      <c r="H50" s="128"/>
      <c r="I50" s="126"/>
      <c r="J50" s="126"/>
      <c r="K50" s="126"/>
      <c r="L50" s="126"/>
      <c r="M50" s="126"/>
      <c r="N50" s="138">
        <f>SUM(B50:M50)</f>
        <v>0</v>
      </c>
    </row>
    <row r="51" spans="1:14" s="78" customFormat="1" ht="12.75" customHeight="1">
      <c r="A51" s="79" t="s">
        <v>72</v>
      </c>
      <c r="B51" s="149"/>
      <c r="C51" s="149"/>
      <c r="D51" s="149"/>
      <c r="E51" s="120"/>
      <c r="F51" s="120"/>
      <c r="G51" s="126"/>
      <c r="H51" s="128"/>
      <c r="I51" s="126"/>
      <c r="J51" s="126"/>
      <c r="K51" s="126"/>
      <c r="L51" s="126"/>
      <c r="M51" s="126"/>
      <c r="N51" s="138">
        <f>SUM(B51:M51)</f>
        <v>0</v>
      </c>
    </row>
    <row r="52" spans="1:14" s="78" customFormat="1" ht="12.75" customHeight="1">
      <c r="A52" s="79" t="s">
        <v>73</v>
      </c>
      <c r="B52" s="149"/>
      <c r="C52" s="149"/>
      <c r="D52" s="149"/>
      <c r="E52" s="120"/>
      <c r="F52" s="120"/>
      <c r="G52" s="126"/>
      <c r="H52" s="128"/>
      <c r="I52" s="126"/>
      <c r="J52" s="126"/>
      <c r="K52" s="126"/>
      <c r="L52" s="126"/>
      <c r="M52" s="126"/>
      <c r="N52" s="138">
        <f>SUM(B52:M52)</f>
        <v>0</v>
      </c>
    </row>
    <row r="53" spans="1:14" s="78" customFormat="1" ht="12.75" customHeight="1">
      <c r="A53" s="79" t="s">
        <v>74</v>
      </c>
      <c r="B53" s="149"/>
      <c r="C53" s="149"/>
      <c r="D53" s="149"/>
      <c r="E53" s="120"/>
      <c r="F53" s="120"/>
      <c r="G53" s="126"/>
      <c r="H53" s="128"/>
      <c r="I53" s="126"/>
      <c r="J53" s="126"/>
      <c r="K53" s="126"/>
      <c r="L53" s="126"/>
      <c r="M53" s="126"/>
      <c r="N53" s="138">
        <f>SUM(B53:M53)</f>
        <v>0</v>
      </c>
    </row>
    <row r="54" spans="1:14" s="78" customFormat="1" ht="12.75" customHeight="1">
      <c r="A54" s="79" t="s">
        <v>75</v>
      </c>
      <c r="B54" s="149"/>
      <c r="C54" s="149"/>
      <c r="D54" s="149"/>
      <c r="E54" s="120"/>
      <c r="F54" s="120"/>
      <c r="G54" s="126"/>
      <c r="H54" s="128"/>
      <c r="I54" s="126"/>
      <c r="J54" s="126"/>
      <c r="K54" s="126"/>
      <c r="L54" s="126"/>
      <c r="M54" s="126"/>
      <c r="N54" s="138">
        <f>SUM(B54:M54)</f>
        <v>0</v>
      </c>
    </row>
    <row r="55" spans="1:14" s="78" customFormat="1" ht="12.75" customHeight="1">
      <c r="A55" s="79" t="s">
        <v>76</v>
      </c>
      <c r="B55" s="127"/>
      <c r="C55" s="127">
        <v>4</v>
      </c>
      <c r="D55" s="127">
        <v>1</v>
      </c>
      <c r="E55" s="127">
        <v>2</v>
      </c>
      <c r="F55" s="127">
        <v>1</v>
      </c>
      <c r="G55" s="127">
        <v>0</v>
      </c>
      <c r="H55" s="129">
        <v>1</v>
      </c>
      <c r="I55" s="127">
        <v>1</v>
      </c>
      <c r="J55" s="127">
        <v>1</v>
      </c>
      <c r="K55" s="127">
        <v>0</v>
      </c>
      <c r="L55" s="127">
        <v>3</v>
      </c>
      <c r="M55" s="127">
        <v>0</v>
      </c>
      <c r="N55" s="138">
        <f aca="true" t="shared" si="1" ref="N55:N92">SUM(B55:M55)</f>
        <v>14</v>
      </c>
    </row>
    <row r="56" spans="1:14" s="78" customFormat="1" ht="12.75" customHeight="1">
      <c r="A56" s="79" t="s">
        <v>77</v>
      </c>
      <c r="B56" s="127"/>
      <c r="C56" s="127"/>
      <c r="D56" s="127"/>
      <c r="E56" s="149"/>
      <c r="F56" s="127">
        <v>1</v>
      </c>
      <c r="G56" s="127">
        <v>0</v>
      </c>
      <c r="H56" s="129">
        <v>0</v>
      </c>
      <c r="I56" s="149"/>
      <c r="J56" s="149"/>
      <c r="K56" s="149"/>
      <c r="L56" s="127">
        <v>1</v>
      </c>
      <c r="M56" s="127">
        <v>3</v>
      </c>
      <c r="N56" s="138">
        <f t="shared" si="1"/>
        <v>5</v>
      </c>
    </row>
    <row r="57" spans="1:14" s="78" customFormat="1" ht="12.75" customHeight="1">
      <c r="A57" s="79" t="s">
        <v>78</v>
      </c>
      <c r="B57" s="127">
        <v>1</v>
      </c>
      <c r="C57" s="127">
        <v>4</v>
      </c>
      <c r="D57" s="127">
        <v>2</v>
      </c>
      <c r="E57" s="127"/>
      <c r="F57" s="127">
        <v>2</v>
      </c>
      <c r="G57" s="127">
        <v>3</v>
      </c>
      <c r="H57" s="129">
        <v>7</v>
      </c>
      <c r="I57" s="127">
        <v>4</v>
      </c>
      <c r="J57" s="127">
        <v>0</v>
      </c>
      <c r="K57" s="127">
        <v>1</v>
      </c>
      <c r="L57" s="127">
        <v>2</v>
      </c>
      <c r="M57" s="127">
        <v>0</v>
      </c>
      <c r="N57" s="138">
        <f t="shared" si="1"/>
        <v>26</v>
      </c>
    </row>
    <row r="58" spans="1:14" s="78" customFormat="1" ht="12.75" customHeight="1">
      <c r="A58" s="79" t="s">
        <v>79</v>
      </c>
      <c r="B58" s="127"/>
      <c r="C58" s="127">
        <v>1</v>
      </c>
      <c r="D58" s="127">
        <v>1</v>
      </c>
      <c r="E58" s="127">
        <v>2</v>
      </c>
      <c r="F58" s="127">
        <v>0</v>
      </c>
      <c r="G58" s="127">
        <v>0</v>
      </c>
      <c r="H58" s="129">
        <v>1</v>
      </c>
      <c r="I58" s="127">
        <v>0</v>
      </c>
      <c r="J58" s="127">
        <v>0</v>
      </c>
      <c r="K58" s="149"/>
      <c r="L58" s="127">
        <v>1</v>
      </c>
      <c r="M58" s="127">
        <v>1</v>
      </c>
      <c r="N58" s="138">
        <f t="shared" si="1"/>
        <v>7</v>
      </c>
    </row>
    <row r="59" spans="1:14" s="78" customFormat="1" ht="12.75" customHeight="1">
      <c r="A59" s="79" t="s">
        <v>80</v>
      </c>
      <c r="B59" s="127"/>
      <c r="C59" s="127"/>
      <c r="D59" s="127">
        <v>1</v>
      </c>
      <c r="E59" s="127"/>
      <c r="F59" s="149"/>
      <c r="G59" s="127">
        <v>2</v>
      </c>
      <c r="H59" s="129">
        <v>0</v>
      </c>
      <c r="I59" s="127">
        <v>0</v>
      </c>
      <c r="J59" s="127">
        <v>1</v>
      </c>
      <c r="K59" s="127">
        <v>1</v>
      </c>
      <c r="L59" s="127">
        <v>0</v>
      </c>
      <c r="M59" s="127">
        <v>0</v>
      </c>
      <c r="N59" s="138">
        <f t="shared" si="1"/>
        <v>5</v>
      </c>
    </row>
    <row r="60" spans="1:14" s="78" customFormat="1" ht="12.75" customHeight="1">
      <c r="A60" s="79" t="s">
        <v>81</v>
      </c>
      <c r="B60" s="127">
        <v>1</v>
      </c>
      <c r="C60" s="127"/>
      <c r="D60" s="127">
        <v>2</v>
      </c>
      <c r="E60" s="127"/>
      <c r="F60" s="127">
        <v>0</v>
      </c>
      <c r="G60" s="127">
        <v>1</v>
      </c>
      <c r="H60" s="129">
        <v>0</v>
      </c>
      <c r="I60" s="127">
        <v>1</v>
      </c>
      <c r="J60" s="127">
        <v>2</v>
      </c>
      <c r="K60" s="127">
        <v>3</v>
      </c>
      <c r="L60" s="127">
        <v>0</v>
      </c>
      <c r="M60" s="127">
        <v>0</v>
      </c>
      <c r="N60" s="138">
        <f t="shared" si="1"/>
        <v>10</v>
      </c>
    </row>
    <row r="61" spans="1:14" s="78" customFormat="1" ht="12.75" customHeight="1">
      <c r="A61" s="79" t="s">
        <v>82</v>
      </c>
      <c r="B61" s="127"/>
      <c r="C61" s="127">
        <v>1</v>
      </c>
      <c r="D61" s="127"/>
      <c r="E61" s="127"/>
      <c r="F61" s="127">
        <v>1</v>
      </c>
      <c r="G61" s="127">
        <v>1</v>
      </c>
      <c r="H61" s="129">
        <v>1</v>
      </c>
      <c r="I61" s="127">
        <v>1</v>
      </c>
      <c r="J61" s="127">
        <v>1</v>
      </c>
      <c r="K61" s="127">
        <v>1</v>
      </c>
      <c r="L61" s="127">
        <v>0</v>
      </c>
      <c r="M61" s="127">
        <v>0</v>
      </c>
      <c r="N61" s="138">
        <f t="shared" si="1"/>
        <v>7</v>
      </c>
    </row>
    <row r="62" spans="1:14" s="78" customFormat="1" ht="12.75" customHeight="1">
      <c r="A62" s="79" t="s">
        <v>83</v>
      </c>
      <c r="B62" s="127"/>
      <c r="C62" s="127"/>
      <c r="D62" s="149"/>
      <c r="E62" s="149"/>
      <c r="F62" s="149"/>
      <c r="G62" s="149"/>
      <c r="H62" s="151"/>
      <c r="I62" s="149"/>
      <c r="J62" s="149"/>
      <c r="K62" s="149"/>
      <c r="L62" s="149"/>
      <c r="M62" s="149"/>
      <c r="N62" s="138">
        <f t="shared" si="1"/>
        <v>0</v>
      </c>
    </row>
    <row r="63" spans="1:14" s="78" customFormat="1" ht="12.75" customHeight="1">
      <c r="A63" s="79" t="s">
        <v>84</v>
      </c>
      <c r="B63" s="127"/>
      <c r="C63" s="127">
        <v>1</v>
      </c>
      <c r="D63" s="127">
        <v>3</v>
      </c>
      <c r="E63" s="127"/>
      <c r="F63" s="127">
        <v>0</v>
      </c>
      <c r="G63" s="127">
        <v>0</v>
      </c>
      <c r="H63" s="129">
        <v>2</v>
      </c>
      <c r="I63" s="127">
        <v>3</v>
      </c>
      <c r="J63" s="127">
        <v>3</v>
      </c>
      <c r="K63" s="127">
        <v>0</v>
      </c>
      <c r="L63" s="127">
        <v>0</v>
      </c>
      <c r="M63" s="127">
        <v>1</v>
      </c>
      <c r="N63" s="138">
        <f t="shared" si="1"/>
        <v>13</v>
      </c>
    </row>
    <row r="64" spans="1:14" s="78" customFormat="1" ht="12.75" customHeight="1">
      <c r="A64" s="79" t="s">
        <v>85</v>
      </c>
      <c r="B64" s="127"/>
      <c r="C64" s="127"/>
      <c r="D64" s="149"/>
      <c r="E64" s="149"/>
      <c r="F64" s="149"/>
      <c r="G64" s="149"/>
      <c r="H64" s="129">
        <v>1</v>
      </c>
      <c r="I64" s="127">
        <v>0</v>
      </c>
      <c r="J64" s="127">
        <v>0</v>
      </c>
      <c r="K64" s="149"/>
      <c r="L64" s="149"/>
      <c r="M64" s="149"/>
      <c r="N64" s="138">
        <f t="shared" si="1"/>
        <v>1</v>
      </c>
    </row>
    <row r="65" spans="1:14" s="78" customFormat="1" ht="12.75" customHeight="1">
      <c r="A65" s="79" t="s">
        <v>86</v>
      </c>
      <c r="B65" s="127">
        <v>1</v>
      </c>
      <c r="C65" s="127">
        <v>15</v>
      </c>
      <c r="D65" s="127">
        <v>88</v>
      </c>
      <c r="E65" s="127">
        <v>7</v>
      </c>
      <c r="F65" s="127">
        <v>11</v>
      </c>
      <c r="G65" s="127">
        <v>15</v>
      </c>
      <c r="H65" s="129">
        <v>14</v>
      </c>
      <c r="I65" s="127">
        <v>20</v>
      </c>
      <c r="J65" s="127">
        <v>33</v>
      </c>
      <c r="K65" s="127">
        <v>9</v>
      </c>
      <c r="L65" s="127">
        <v>6</v>
      </c>
      <c r="M65" s="127">
        <v>7</v>
      </c>
      <c r="N65" s="138">
        <f t="shared" si="1"/>
        <v>226</v>
      </c>
    </row>
    <row r="66" spans="1:14" s="78" customFormat="1" ht="12.75" customHeight="1">
      <c r="A66" s="79" t="s">
        <v>87</v>
      </c>
      <c r="B66" s="127"/>
      <c r="C66" s="127">
        <v>2</v>
      </c>
      <c r="D66" s="127">
        <v>2</v>
      </c>
      <c r="E66" s="127">
        <v>1</v>
      </c>
      <c r="F66" s="127">
        <v>1</v>
      </c>
      <c r="G66" s="127">
        <v>0</v>
      </c>
      <c r="H66" s="129">
        <v>2</v>
      </c>
      <c r="I66" s="127">
        <v>1</v>
      </c>
      <c r="J66" s="127">
        <v>3</v>
      </c>
      <c r="K66" s="127">
        <v>2</v>
      </c>
      <c r="L66" s="127">
        <v>0</v>
      </c>
      <c r="M66" s="127">
        <v>1</v>
      </c>
      <c r="N66" s="138">
        <f t="shared" si="1"/>
        <v>15</v>
      </c>
    </row>
    <row r="67" spans="1:14" s="78" customFormat="1" ht="12.75" customHeight="1">
      <c r="A67" s="79" t="s">
        <v>88</v>
      </c>
      <c r="B67" s="127">
        <v>1</v>
      </c>
      <c r="C67" s="127">
        <v>4</v>
      </c>
      <c r="D67" s="127">
        <v>4</v>
      </c>
      <c r="E67" s="127">
        <v>5</v>
      </c>
      <c r="F67" s="127">
        <v>2</v>
      </c>
      <c r="G67" s="127">
        <v>4</v>
      </c>
      <c r="H67" s="129">
        <v>9</v>
      </c>
      <c r="I67" s="127">
        <v>2</v>
      </c>
      <c r="J67" s="127">
        <v>0</v>
      </c>
      <c r="K67" s="127">
        <v>3</v>
      </c>
      <c r="L67" s="127">
        <v>3</v>
      </c>
      <c r="M67" s="127">
        <v>4</v>
      </c>
      <c r="N67" s="138">
        <f t="shared" si="1"/>
        <v>41</v>
      </c>
    </row>
    <row r="68" spans="1:14" s="78" customFormat="1" ht="12.75" customHeight="1">
      <c r="A68" s="79" t="s">
        <v>89</v>
      </c>
      <c r="B68" s="127"/>
      <c r="C68" s="127">
        <v>1</v>
      </c>
      <c r="D68" s="127">
        <v>2</v>
      </c>
      <c r="E68" s="127"/>
      <c r="F68" s="149"/>
      <c r="G68" s="127">
        <v>1</v>
      </c>
      <c r="H68" s="129">
        <v>0</v>
      </c>
      <c r="I68" s="149"/>
      <c r="J68" s="127">
        <v>1</v>
      </c>
      <c r="K68" s="127">
        <v>1</v>
      </c>
      <c r="L68" s="127">
        <v>0</v>
      </c>
      <c r="M68" s="149"/>
      <c r="N68" s="138">
        <f t="shared" si="1"/>
        <v>6</v>
      </c>
    </row>
    <row r="69" spans="1:14" s="78" customFormat="1" ht="12.75" customHeight="1">
      <c r="A69" s="79" t="s">
        <v>90</v>
      </c>
      <c r="B69" s="127"/>
      <c r="C69" s="127">
        <v>3</v>
      </c>
      <c r="D69" s="127">
        <v>13</v>
      </c>
      <c r="E69" s="127">
        <v>1</v>
      </c>
      <c r="F69" s="127">
        <v>5</v>
      </c>
      <c r="G69" s="127">
        <v>1</v>
      </c>
      <c r="H69" s="129">
        <v>14</v>
      </c>
      <c r="I69" s="127">
        <v>13</v>
      </c>
      <c r="J69" s="127">
        <v>21</v>
      </c>
      <c r="K69" s="127">
        <v>9</v>
      </c>
      <c r="L69" s="127">
        <v>2</v>
      </c>
      <c r="M69" s="127">
        <v>2</v>
      </c>
      <c r="N69" s="138">
        <f t="shared" si="1"/>
        <v>84</v>
      </c>
    </row>
    <row r="70" spans="1:14" s="78" customFormat="1" ht="12.75" customHeight="1">
      <c r="A70" s="79" t="s">
        <v>91</v>
      </c>
      <c r="B70" s="127">
        <v>1</v>
      </c>
      <c r="C70" s="127">
        <v>9</v>
      </c>
      <c r="D70" s="127">
        <v>12</v>
      </c>
      <c r="E70" s="127">
        <v>3</v>
      </c>
      <c r="F70" s="127">
        <v>3</v>
      </c>
      <c r="G70" s="127">
        <v>6</v>
      </c>
      <c r="H70" s="129">
        <v>9</v>
      </c>
      <c r="I70" s="127">
        <v>5</v>
      </c>
      <c r="J70" s="127">
        <v>9</v>
      </c>
      <c r="K70" s="127">
        <v>3</v>
      </c>
      <c r="L70" s="127">
        <v>4</v>
      </c>
      <c r="M70" s="127">
        <v>6</v>
      </c>
      <c r="N70" s="138">
        <f t="shared" si="1"/>
        <v>70</v>
      </c>
    </row>
    <row r="71" spans="1:14" ht="12.75" customHeight="1">
      <c r="A71" s="80" t="s">
        <v>92</v>
      </c>
      <c r="B71" s="152"/>
      <c r="C71" s="130">
        <v>1</v>
      </c>
      <c r="D71" s="152"/>
      <c r="E71" s="152"/>
      <c r="F71" s="152"/>
      <c r="G71" s="130">
        <v>3</v>
      </c>
      <c r="H71" s="131">
        <v>0</v>
      </c>
      <c r="I71" s="130">
        <v>0</v>
      </c>
      <c r="J71" s="152"/>
      <c r="K71" s="130">
        <v>1</v>
      </c>
      <c r="L71" s="130">
        <v>1</v>
      </c>
      <c r="M71" s="130">
        <v>0</v>
      </c>
      <c r="N71" s="138">
        <f t="shared" si="1"/>
        <v>6</v>
      </c>
    </row>
    <row r="72" spans="1:14" ht="12.75" customHeight="1">
      <c r="A72" s="80" t="s">
        <v>93</v>
      </c>
      <c r="B72" s="130">
        <v>8</v>
      </c>
      <c r="C72" s="130">
        <v>14</v>
      </c>
      <c r="D72" s="130">
        <v>67</v>
      </c>
      <c r="E72" s="130">
        <v>11</v>
      </c>
      <c r="F72" s="130">
        <v>14</v>
      </c>
      <c r="G72" s="130">
        <v>13</v>
      </c>
      <c r="H72" s="131">
        <v>31</v>
      </c>
      <c r="I72" s="130">
        <v>31</v>
      </c>
      <c r="J72" s="130">
        <v>25</v>
      </c>
      <c r="K72" s="130">
        <v>9</v>
      </c>
      <c r="L72" s="130">
        <v>5</v>
      </c>
      <c r="M72" s="130">
        <v>6</v>
      </c>
      <c r="N72" s="138">
        <f t="shared" si="1"/>
        <v>234</v>
      </c>
    </row>
    <row r="73" spans="1:14" ht="12.75" customHeight="1">
      <c r="A73" s="80" t="s">
        <v>94</v>
      </c>
      <c r="B73" s="130">
        <v>8</v>
      </c>
      <c r="C73" s="130">
        <v>40</v>
      </c>
      <c r="D73" s="130">
        <v>140</v>
      </c>
      <c r="E73" s="130">
        <v>21</v>
      </c>
      <c r="F73" s="130">
        <v>35</v>
      </c>
      <c r="G73" s="130">
        <v>28</v>
      </c>
      <c r="H73" s="131">
        <v>83</v>
      </c>
      <c r="I73" s="130">
        <v>36</v>
      </c>
      <c r="J73" s="130">
        <v>113</v>
      </c>
      <c r="K73" s="130">
        <v>22</v>
      </c>
      <c r="L73" s="130">
        <v>23</v>
      </c>
      <c r="M73" s="130">
        <v>14</v>
      </c>
      <c r="N73" s="138">
        <f t="shared" si="1"/>
        <v>563</v>
      </c>
    </row>
    <row r="74" spans="1:14" ht="12.75" customHeight="1">
      <c r="A74" s="80" t="s">
        <v>95</v>
      </c>
      <c r="B74" s="130"/>
      <c r="C74" s="130">
        <v>2</v>
      </c>
      <c r="D74" s="130">
        <v>9</v>
      </c>
      <c r="E74" s="130"/>
      <c r="F74" s="130">
        <v>4</v>
      </c>
      <c r="G74" s="130">
        <v>6</v>
      </c>
      <c r="H74" s="131">
        <v>6</v>
      </c>
      <c r="I74" s="130">
        <v>5</v>
      </c>
      <c r="J74" s="130">
        <v>12</v>
      </c>
      <c r="K74" s="130">
        <v>0</v>
      </c>
      <c r="L74" s="130">
        <v>2</v>
      </c>
      <c r="M74" s="130">
        <v>3</v>
      </c>
      <c r="N74" s="138">
        <f t="shared" si="1"/>
        <v>49</v>
      </c>
    </row>
    <row r="75" spans="1:14" ht="12.75" customHeight="1">
      <c r="A75" s="80" t="s">
        <v>96</v>
      </c>
      <c r="B75" s="130">
        <v>6</v>
      </c>
      <c r="C75" s="130">
        <v>62</v>
      </c>
      <c r="D75" s="130">
        <v>43</v>
      </c>
      <c r="E75" s="130">
        <v>25</v>
      </c>
      <c r="F75" s="130">
        <v>45</v>
      </c>
      <c r="G75" s="130">
        <v>82</v>
      </c>
      <c r="H75" s="131">
        <v>97</v>
      </c>
      <c r="I75" s="130">
        <v>44</v>
      </c>
      <c r="J75" s="130">
        <v>33</v>
      </c>
      <c r="K75" s="130">
        <v>19</v>
      </c>
      <c r="L75" s="130">
        <v>35</v>
      </c>
      <c r="M75" s="130">
        <v>21</v>
      </c>
      <c r="N75" s="138">
        <f t="shared" si="1"/>
        <v>512</v>
      </c>
    </row>
    <row r="76" spans="1:14" ht="12.75" customHeight="1">
      <c r="A76" s="80" t="s">
        <v>97</v>
      </c>
      <c r="B76" s="130">
        <v>9</v>
      </c>
      <c r="C76" s="130">
        <v>23</v>
      </c>
      <c r="D76" s="130">
        <v>45</v>
      </c>
      <c r="E76" s="130">
        <v>16</v>
      </c>
      <c r="F76" s="130">
        <v>7</v>
      </c>
      <c r="G76" s="130">
        <v>9</v>
      </c>
      <c r="H76" s="131">
        <v>18</v>
      </c>
      <c r="I76" s="130">
        <v>11</v>
      </c>
      <c r="J76" s="130">
        <v>51</v>
      </c>
      <c r="K76" s="130">
        <v>7</v>
      </c>
      <c r="L76" s="130">
        <v>68</v>
      </c>
      <c r="M76" s="130">
        <v>8</v>
      </c>
      <c r="N76" s="138">
        <f t="shared" si="1"/>
        <v>272</v>
      </c>
    </row>
    <row r="77" spans="1:14" ht="12.75" customHeight="1">
      <c r="A77" s="80" t="s">
        <v>98</v>
      </c>
      <c r="B77" s="130">
        <v>1</v>
      </c>
      <c r="C77" s="130">
        <v>8</v>
      </c>
      <c r="D77" s="130">
        <v>22</v>
      </c>
      <c r="E77" s="130"/>
      <c r="F77" s="130">
        <v>3</v>
      </c>
      <c r="G77" s="130">
        <v>2</v>
      </c>
      <c r="H77" s="131">
        <v>5</v>
      </c>
      <c r="I77" s="130">
        <v>6</v>
      </c>
      <c r="J77" s="130">
        <v>11</v>
      </c>
      <c r="K77" s="130">
        <v>2</v>
      </c>
      <c r="L77" s="130">
        <v>3</v>
      </c>
      <c r="M77" s="130">
        <v>4</v>
      </c>
      <c r="N77" s="138">
        <f t="shared" si="1"/>
        <v>67</v>
      </c>
    </row>
    <row r="78" spans="1:14" ht="12.75" customHeight="1">
      <c r="A78" s="80" t="s">
        <v>99</v>
      </c>
      <c r="B78" s="130">
        <v>10</v>
      </c>
      <c r="C78" s="130">
        <v>1</v>
      </c>
      <c r="D78" s="130">
        <v>24</v>
      </c>
      <c r="E78" s="130">
        <v>10</v>
      </c>
      <c r="F78" s="130">
        <v>0</v>
      </c>
      <c r="G78" s="130">
        <v>1</v>
      </c>
      <c r="H78" s="131">
        <v>21</v>
      </c>
      <c r="I78" s="130">
        <v>0</v>
      </c>
      <c r="J78" s="130">
        <v>1</v>
      </c>
      <c r="K78" s="130">
        <v>1</v>
      </c>
      <c r="L78" s="130">
        <v>1</v>
      </c>
      <c r="M78" s="130">
        <v>1</v>
      </c>
      <c r="N78" s="138">
        <f t="shared" si="1"/>
        <v>71</v>
      </c>
    </row>
    <row r="79" spans="1:14" ht="12.75" customHeight="1">
      <c r="A79" s="80" t="s">
        <v>100</v>
      </c>
      <c r="B79" s="130"/>
      <c r="C79" s="130">
        <v>4</v>
      </c>
      <c r="D79" s="130">
        <v>5</v>
      </c>
      <c r="E79" s="130">
        <v>3</v>
      </c>
      <c r="F79" s="130">
        <v>8</v>
      </c>
      <c r="G79" s="130">
        <v>8</v>
      </c>
      <c r="H79" s="131">
        <v>15</v>
      </c>
      <c r="I79" s="130">
        <v>6</v>
      </c>
      <c r="J79" s="130">
        <v>1</v>
      </c>
      <c r="K79" s="130">
        <v>6</v>
      </c>
      <c r="L79" s="130">
        <v>6</v>
      </c>
      <c r="M79" s="130">
        <v>1</v>
      </c>
      <c r="N79" s="138">
        <f t="shared" si="1"/>
        <v>63</v>
      </c>
    </row>
    <row r="80" spans="1:14" ht="12.75" customHeight="1">
      <c r="A80" s="80" t="s">
        <v>101</v>
      </c>
      <c r="B80" s="130">
        <v>5</v>
      </c>
      <c r="C80" s="130">
        <v>3</v>
      </c>
      <c r="D80" s="130">
        <v>30</v>
      </c>
      <c r="E80" s="130">
        <v>1</v>
      </c>
      <c r="F80" s="130">
        <v>10</v>
      </c>
      <c r="G80" s="130">
        <v>7</v>
      </c>
      <c r="H80" s="131">
        <v>6</v>
      </c>
      <c r="I80" s="130">
        <v>8</v>
      </c>
      <c r="J80" s="130">
        <v>20</v>
      </c>
      <c r="K80" s="130">
        <v>4</v>
      </c>
      <c r="L80" s="130">
        <v>2</v>
      </c>
      <c r="M80" s="130">
        <v>5</v>
      </c>
      <c r="N80" s="138">
        <f t="shared" si="1"/>
        <v>101</v>
      </c>
    </row>
    <row r="81" spans="1:14" ht="12.75" customHeight="1">
      <c r="A81" s="80" t="s">
        <v>102</v>
      </c>
      <c r="B81" s="130">
        <v>6</v>
      </c>
      <c r="C81" s="130">
        <v>22</v>
      </c>
      <c r="D81" s="130">
        <v>120</v>
      </c>
      <c r="E81" s="130">
        <v>14</v>
      </c>
      <c r="F81" s="130">
        <v>22</v>
      </c>
      <c r="G81" s="130">
        <v>36</v>
      </c>
      <c r="H81" s="131">
        <v>36</v>
      </c>
      <c r="I81" s="130">
        <v>32</v>
      </c>
      <c r="J81" s="130">
        <v>61</v>
      </c>
      <c r="K81" s="130">
        <v>20</v>
      </c>
      <c r="L81" s="130">
        <v>15</v>
      </c>
      <c r="M81" s="130">
        <v>10</v>
      </c>
      <c r="N81" s="138">
        <f t="shared" si="1"/>
        <v>394</v>
      </c>
    </row>
    <row r="82" spans="1:14" ht="12.75" customHeight="1">
      <c r="A82" s="80" t="s">
        <v>103</v>
      </c>
      <c r="B82" s="130"/>
      <c r="C82" s="130"/>
      <c r="D82" s="130">
        <v>7</v>
      </c>
      <c r="E82" s="130">
        <v>1</v>
      </c>
      <c r="F82" s="130">
        <v>0</v>
      </c>
      <c r="G82" s="130">
        <v>3</v>
      </c>
      <c r="H82" s="131">
        <v>0</v>
      </c>
      <c r="I82" s="130">
        <v>2</v>
      </c>
      <c r="J82" s="130">
        <v>5</v>
      </c>
      <c r="K82" s="130">
        <v>0</v>
      </c>
      <c r="L82" s="130">
        <v>0</v>
      </c>
      <c r="M82" s="130">
        <v>0</v>
      </c>
      <c r="N82" s="138">
        <f t="shared" si="1"/>
        <v>18</v>
      </c>
    </row>
    <row r="83" spans="1:14" ht="12.75" customHeight="1">
      <c r="A83" s="80" t="s">
        <v>104</v>
      </c>
      <c r="B83" s="130">
        <v>5</v>
      </c>
      <c r="C83" s="130">
        <v>38</v>
      </c>
      <c r="D83" s="130">
        <v>68</v>
      </c>
      <c r="E83" s="130">
        <v>13</v>
      </c>
      <c r="F83" s="130">
        <v>21</v>
      </c>
      <c r="G83" s="130">
        <v>23</v>
      </c>
      <c r="H83" s="131">
        <v>34</v>
      </c>
      <c r="I83" s="130">
        <v>18</v>
      </c>
      <c r="J83" s="130">
        <v>45</v>
      </c>
      <c r="K83" s="130">
        <v>12</v>
      </c>
      <c r="L83" s="130">
        <v>10</v>
      </c>
      <c r="M83" s="130">
        <v>14</v>
      </c>
      <c r="N83" s="138">
        <f t="shared" si="1"/>
        <v>301</v>
      </c>
    </row>
    <row r="84" spans="1:14" ht="12.75" customHeight="1">
      <c r="A84" s="80" t="s">
        <v>105</v>
      </c>
      <c r="B84" s="130"/>
      <c r="C84" s="130"/>
      <c r="D84" s="130">
        <v>5</v>
      </c>
      <c r="E84" s="130"/>
      <c r="F84" s="130">
        <v>0</v>
      </c>
      <c r="G84" s="130">
        <v>5</v>
      </c>
      <c r="H84" s="131">
        <v>6</v>
      </c>
      <c r="I84" s="130">
        <v>1</v>
      </c>
      <c r="J84" s="130">
        <v>4</v>
      </c>
      <c r="K84" s="130">
        <v>1</v>
      </c>
      <c r="L84" s="130">
        <v>0</v>
      </c>
      <c r="M84" s="152"/>
      <c r="N84" s="138">
        <f t="shared" si="1"/>
        <v>22</v>
      </c>
    </row>
    <row r="85" spans="1:14" ht="12.75" customHeight="1">
      <c r="A85" s="80" t="s">
        <v>106</v>
      </c>
      <c r="B85" s="130">
        <v>20</v>
      </c>
      <c r="C85" s="130">
        <v>40</v>
      </c>
      <c r="D85" s="130">
        <v>22</v>
      </c>
      <c r="E85" s="130">
        <v>7</v>
      </c>
      <c r="F85" s="130">
        <v>13</v>
      </c>
      <c r="G85" s="130">
        <v>14</v>
      </c>
      <c r="H85" s="131">
        <v>24</v>
      </c>
      <c r="I85" s="130">
        <v>12</v>
      </c>
      <c r="J85" s="130">
        <v>20</v>
      </c>
      <c r="K85" s="130">
        <v>17</v>
      </c>
      <c r="L85" s="130">
        <v>19</v>
      </c>
      <c r="M85" s="130">
        <v>11</v>
      </c>
      <c r="N85" s="138">
        <f t="shared" si="1"/>
        <v>219</v>
      </c>
    </row>
    <row r="86" spans="1:14" ht="12.75" customHeight="1">
      <c r="A86" s="80" t="s">
        <v>107</v>
      </c>
      <c r="B86" s="130">
        <v>10</v>
      </c>
      <c r="C86" s="130"/>
      <c r="D86" s="130">
        <v>12</v>
      </c>
      <c r="E86" s="130"/>
      <c r="F86" s="130">
        <v>1</v>
      </c>
      <c r="G86" s="130">
        <v>15</v>
      </c>
      <c r="H86" s="131">
        <v>2</v>
      </c>
      <c r="I86" s="130">
        <v>2</v>
      </c>
      <c r="J86" s="130">
        <v>0</v>
      </c>
      <c r="K86" s="130">
        <v>0</v>
      </c>
      <c r="L86" s="130">
        <v>0</v>
      </c>
      <c r="M86" s="130">
        <v>0</v>
      </c>
      <c r="N86" s="138">
        <f t="shared" si="1"/>
        <v>42</v>
      </c>
    </row>
    <row r="87" spans="1:14" ht="12.75" customHeight="1">
      <c r="A87" s="80" t="s">
        <v>108</v>
      </c>
      <c r="B87" s="152"/>
      <c r="C87" s="152"/>
      <c r="D87" s="130">
        <v>3</v>
      </c>
      <c r="E87" s="130">
        <v>5</v>
      </c>
      <c r="F87" s="130">
        <v>0</v>
      </c>
      <c r="G87" s="130">
        <v>0</v>
      </c>
      <c r="H87" s="131">
        <v>0</v>
      </c>
      <c r="I87" s="130">
        <v>1</v>
      </c>
      <c r="J87" s="130">
        <v>1</v>
      </c>
      <c r="K87" s="152"/>
      <c r="L87" s="152"/>
      <c r="M87" s="130">
        <v>6</v>
      </c>
      <c r="N87" s="138">
        <f t="shared" si="1"/>
        <v>16</v>
      </c>
    </row>
    <row r="88" spans="1:14" ht="12.75" customHeight="1">
      <c r="A88" s="80" t="s">
        <v>109</v>
      </c>
      <c r="B88" s="130">
        <v>52</v>
      </c>
      <c r="C88" s="130">
        <v>23</v>
      </c>
      <c r="D88" s="130">
        <v>35</v>
      </c>
      <c r="E88" s="130">
        <v>10</v>
      </c>
      <c r="F88" s="130">
        <v>58</v>
      </c>
      <c r="G88" s="130">
        <v>28</v>
      </c>
      <c r="H88" s="131">
        <v>27</v>
      </c>
      <c r="I88" s="130">
        <v>80</v>
      </c>
      <c r="J88" s="130">
        <v>54</v>
      </c>
      <c r="K88" s="130">
        <v>9</v>
      </c>
      <c r="L88" s="130">
        <v>6</v>
      </c>
      <c r="M88" s="130">
        <v>57</v>
      </c>
      <c r="N88" s="138">
        <f t="shared" si="1"/>
        <v>439</v>
      </c>
    </row>
    <row r="89" spans="1:14" ht="12.75" customHeight="1">
      <c r="A89" s="80" t="s">
        <v>110</v>
      </c>
      <c r="B89" s="130">
        <v>17</v>
      </c>
      <c r="C89" s="130">
        <v>25</v>
      </c>
      <c r="D89" s="130">
        <v>193</v>
      </c>
      <c r="E89" s="130">
        <v>29</v>
      </c>
      <c r="F89" s="130">
        <v>59</v>
      </c>
      <c r="G89" s="130">
        <v>64</v>
      </c>
      <c r="H89" s="131">
        <v>370</v>
      </c>
      <c r="I89" s="130">
        <v>184</v>
      </c>
      <c r="J89" s="130">
        <v>298</v>
      </c>
      <c r="K89" s="130">
        <v>90</v>
      </c>
      <c r="L89" s="130">
        <v>43</v>
      </c>
      <c r="M89" s="130">
        <v>23</v>
      </c>
      <c r="N89" s="138">
        <f t="shared" si="1"/>
        <v>1395</v>
      </c>
    </row>
    <row r="90" spans="1:14" ht="12.75" customHeight="1">
      <c r="A90" s="80" t="s">
        <v>111</v>
      </c>
      <c r="B90" s="130">
        <v>85</v>
      </c>
      <c r="C90" s="130">
        <v>204</v>
      </c>
      <c r="D90" s="130">
        <v>1896</v>
      </c>
      <c r="E90" s="130">
        <v>165</v>
      </c>
      <c r="F90" s="130">
        <v>171</v>
      </c>
      <c r="G90" s="130">
        <v>233</v>
      </c>
      <c r="H90" s="131">
        <v>703</v>
      </c>
      <c r="I90" s="130">
        <v>543</v>
      </c>
      <c r="J90" s="130">
        <v>1268</v>
      </c>
      <c r="K90" s="130">
        <v>170</v>
      </c>
      <c r="L90" s="130">
        <v>264</v>
      </c>
      <c r="M90" s="130">
        <v>181</v>
      </c>
      <c r="N90" s="138">
        <f t="shared" si="1"/>
        <v>5883</v>
      </c>
    </row>
    <row r="91" spans="1:14" ht="12.75" customHeight="1">
      <c r="A91" s="80" t="s">
        <v>112</v>
      </c>
      <c r="B91" s="130">
        <v>74</v>
      </c>
      <c r="C91" s="130">
        <v>95</v>
      </c>
      <c r="D91" s="130">
        <v>460</v>
      </c>
      <c r="E91" s="130">
        <v>52</v>
      </c>
      <c r="F91" s="130">
        <v>137</v>
      </c>
      <c r="G91" s="130">
        <v>145</v>
      </c>
      <c r="H91" s="131">
        <v>181</v>
      </c>
      <c r="I91" s="130">
        <v>136</v>
      </c>
      <c r="J91" s="130">
        <v>123</v>
      </c>
      <c r="K91" s="130">
        <v>47</v>
      </c>
      <c r="L91" s="130">
        <v>63</v>
      </c>
      <c r="M91" s="130">
        <v>77</v>
      </c>
      <c r="N91" s="138">
        <f t="shared" si="1"/>
        <v>1590</v>
      </c>
    </row>
    <row r="92" spans="1:14" s="81" customFormat="1" ht="12.75" customHeight="1">
      <c r="A92" s="123" t="s">
        <v>113</v>
      </c>
      <c r="B92" s="122">
        <f aca="true" t="shared" si="2" ref="B92:M92">SUM(B50:B91)</f>
        <v>321</v>
      </c>
      <c r="C92" s="122">
        <f t="shared" si="2"/>
        <v>650</v>
      </c>
      <c r="D92" s="122">
        <f t="shared" si="2"/>
        <v>3337</v>
      </c>
      <c r="E92" s="122">
        <f t="shared" si="2"/>
        <v>404</v>
      </c>
      <c r="F92" s="122">
        <f t="shared" si="2"/>
        <v>635</v>
      </c>
      <c r="G92" s="122">
        <f t="shared" si="2"/>
        <v>759</v>
      </c>
      <c r="H92" s="122">
        <f t="shared" si="2"/>
        <v>1726</v>
      </c>
      <c r="I92" s="122">
        <f t="shared" si="2"/>
        <v>1209</v>
      </c>
      <c r="J92" s="122">
        <f t="shared" si="2"/>
        <v>2221</v>
      </c>
      <c r="K92" s="122">
        <f t="shared" si="2"/>
        <v>470</v>
      </c>
      <c r="L92" s="122">
        <f t="shared" si="2"/>
        <v>588</v>
      </c>
      <c r="M92" s="122">
        <f t="shared" si="2"/>
        <v>467</v>
      </c>
      <c r="N92" s="125">
        <f t="shared" si="1"/>
        <v>12787</v>
      </c>
    </row>
    <row r="95" spans="1:14" ht="25.5" customHeight="1">
      <c r="A95" s="180" t="s">
        <v>150</v>
      </c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</row>
    <row r="96" spans="1:14" s="78" customFormat="1" ht="30.75" customHeight="1">
      <c r="A96" s="75" t="s">
        <v>70</v>
      </c>
      <c r="B96" s="76" t="s">
        <v>8</v>
      </c>
      <c r="C96" s="76" t="s">
        <v>9</v>
      </c>
      <c r="D96" s="76" t="s">
        <v>10</v>
      </c>
      <c r="E96" s="76" t="s">
        <v>11</v>
      </c>
      <c r="F96" s="76" t="s">
        <v>12</v>
      </c>
      <c r="G96" s="76" t="s">
        <v>13</v>
      </c>
      <c r="H96" s="76" t="s">
        <v>14</v>
      </c>
      <c r="I96" s="76" t="s">
        <v>15</v>
      </c>
      <c r="J96" s="76" t="s">
        <v>16</v>
      </c>
      <c r="K96" s="76" t="s">
        <v>17</v>
      </c>
      <c r="L96" s="76" t="s">
        <v>18</v>
      </c>
      <c r="M96" s="76" t="s">
        <v>19</v>
      </c>
      <c r="N96" s="77" t="s">
        <v>149</v>
      </c>
    </row>
    <row r="97" spans="1:14" s="78" customFormat="1" ht="12.75" customHeight="1">
      <c r="A97" s="79" t="s">
        <v>71</v>
      </c>
      <c r="B97" s="149"/>
      <c r="C97" s="149"/>
      <c r="D97" s="149"/>
      <c r="E97" s="120"/>
      <c r="F97" s="120"/>
      <c r="G97" s="126"/>
      <c r="H97" s="128"/>
      <c r="I97" s="126"/>
      <c r="J97" s="126"/>
      <c r="K97" s="126"/>
      <c r="L97" s="126"/>
      <c r="M97" s="126"/>
      <c r="N97" s="138">
        <f>SUM(B97:M97)</f>
        <v>0</v>
      </c>
    </row>
    <row r="98" spans="1:14" s="78" customFormat="1" ht="12.75" customHeight="1">
      <c r="A98" s="79" t="s">
        <v>72</v>
      </c>
      <c r="B98" s="149"/>
      <c r="C98" s="149"/>
      <c r="D98" s="149"/>
      <c r="E98" s="120"/>
      <c r="F98" s="120"/>
      <c r="G98" s="126"/>
      <c r="H98" s="128"/>
      <c r="I98" s="126"/>
      <c r="J98" s="126"/>
      <c r="K98" s="126"/>
      <c r="L98" s="126"/>
      <c r="M98" s="126"/>
      <c r="N98" s="138">
        <f>SUM(B98:M98)</f>
        <v>0</v>
      </c>
    </row>
    <row r="99" spans="1:14" s="78" customFormat="1" ht="12.75" customHeight="1">
      <c r="A99" s="79" t="s">
        <v>73</v>
      </c>
      <c r="B99" s="149"/>
      <c r="C99" s="149"/>
      <c r="D99" s="149"/>
      <c r="E99" s="120"/>
      <c r="F99" s="120"/>
      <c r="G99" s="126"/>
      <c r="H99" s="128"/>
      <c r="I99" s="126"/>
      <c r="J99" s="126"/>
      <c r="K99" s="126"/>
      <c r="L99" s="126"/>
      <c r="M99" s="126"/>
      <c r="N99" s="138">
        <f>SUM(B99:M99)</f>
        <v>0</v>
      </c>
    </row>
    <row r="100" spans="1:14" s="78" customFormat="1" ht="12.75" customHeight="1">
      <c r="A100" s="79" t="s">
        <v>74</v>
      </c>
      <c r="B100" s="149"/>
      <c r="C100" s="149"/>
      <c r="D100" s="149"/>
      <c r="E100" s="120"/>
      <c r="F100" s="120"/>
      <c r="G100" s="126"/>
      <c r="H100" s="128"/>
      <c r="I100" s="126"/>
      <c r="J100" s="126"/>
      <c r="K100" s="126"/>
      <c r="L100" s="126"/>
      <c r="M100" s="126"/>
      <c r="N100" s="138">
        <f>SUM(B100:M100)</f>
        <v>0</v>
      </c>
    </row>
    <row r="101" spans="1:14" s="78" customFormat="1" ht="12.75" customHeight="1">
      <c r="A101" s="79" t="s">
        <v>75</v>
      </c>
      <c r="B101" s="149"/>
      <c r="C101" s="149"/>
      <c r="D101" s="149"/>
      <c r="E101" s="120"/>
      <c r="F101" s="120"/>
      <c r="G101" s="126"/>
      <c r="H101" s="128"/>
      <c r="I101" s="126"/>
      <c r="J101" s="126"/>
      <c r="K101" s="126"/>
      <c r="L101" s="126"/>
      <c r="M101" s="126"/>
      <c r="N101" s="138">
        <f>SUM(B101:M101)</f>
        <v>0</v>
      </c>
    </row>
    <row r="102" spans="1:14" s="78" customFormat="1" ht="12.75" customHeight="1">
      <c r="A102" s="79" t="s">
        <v>76</v>
      </c>
      <c r="B102" s="127">
        <v>1</v>
      </c>
      <c r="C102" s="127">
        <v>2</v>
      </c>
      <c r="D102" s="127"/>
      <c r="E102" s="127">
        <v>2</v>
      </c>
      <c r="F102" s="127"/>
      <c r="G102" s="127">
        <v>2</v>
      </c>
      <c r="H102" s="129"/>
      <c r="I102" s="127">
        <v>1</v>
      </c>
      <c r="J102" s="127"/>
      <c r="K102" s="127"/>
      <c r="L102" s="127">
        <v>3</v>
      </c>
      <c r="M102" s="127"/>
      <c r="N102" s="138">
        <f aca="true" t="shared" si="3" ref="N102:N139">SUM(B102:M102)</f>
        <v>11</v>
      </c>
    </row>
    <row r="103" spans="1:14" s="78" customFormat="1" ht="12.75" customHeight="1">
      <c r="A103" s="79" t="s">
        <v>77</v>
      </c>
      <c r="B103" s="127"/>
      <c r="C103" s="149"/>
      <c r="D103" s="149"/>
      <c r="E103" s="127">
        <v>1</v>
      </c>
      <c r="F103" s="127">
        <v>1</v>
      </c>
      <c r="G103" s="127"/>
      <c r="H103" s="129"/>
      <c r="I103" s="127"/>
      <c r="J103" s="149"/>
      <c r="K103" s="149"/>
      <c r="L103" s="127">
        <v>2</v>
      </c>
      <c r="M103" s="127"/>
      <c r="N103" s="138">
        <f t="shared" si="3"/>
        <v>4</v>
      </c>
    </row>
    <row r="104" spans="1:14" s="78" customFormat="1" ht="12.75" customHeight="1">
      <c r="A104" s="79" t="s">
        <v>78</v>
      </c>
      <c r="B104" s="127">
        <v>2</v>
      </c>
      <c r="C104" s="127">
        <v>4</v>
      </c>
      <c r="D104" s="127">
        <v>1</v>
      </c>
      <c r="E104" s="127">
        <v>2</v>
      </c>
      <c r="F104" s="127">
        <v>1</v>
      </c>
      <c r="G104" s="127">
        <v>6</v>
      </c>
      <c r="H104" s="129">
        <v>1</v>
      </c>
      <c r="I104" s="127">
        <v>3</v>
      </c>
      <c r="J104" s="127">
        <v>3</v>
      </c>
      <c r="K104" s="127">
        <v>8</v>
      </c>
      <c r="L104" s="127">
        <v>6</v>
      </c>
      <c r="M104" s="127">
        <v>5</v>
      </c>
      <c r="N104" s="138">
        <f t="shared" si="3"/>
        <v>42</v>
      </c>
    </row>
    <row r="105" spans="1:14" s="78" customFormat="1" ht="12.75" customHeight="1">
      <c r="A105" s="79" t="s">
        <v>79</v>
      </c>
      <c r="B105" s="127"/>
      <c r="C105" s="127">
        <v>1</v>
      </c>
      <c r="D105" s="127"/>
      <c r="E105" s="127">
        <v>1</v>
      </c>
      <c r="F105" s="127"/>
      <c r="G105" s="127"/>
      <c r="H105" s="129">
        <v>1</v>
      </c>
      <c r="I105" s="127"/>
      <c r="J105" s="127"/>
      <c r="K105" s="127">
        <v>1</v>
      </c>
      <c r="L105" s="127">
        <v>2</v>
      </c>
      <c r="M105" s="127">
        <v>1</v>
      </c>
      <c r="N105" s="138">
        <f t="shared" si="3"/>
        <v>7</v>
      </c>
    </row>
    <row r="106" spans="1:14" s="78" customFormat="1" ht="12.75" customHeight="1">
      <c r="A106" s="79" t="s">
        <v>80</v>
      </c>
      <c r="B106" s="127"/>
      <c r="C106" s="149"/>
      <c r="D106" s="127">
        <v>1</v>
      </c>
      <c r="E106" s="127">
        <v>1</v>
      </c>
      <c r="F106" s="127"/>
      <c r="G106" s="127"/>
      <c r="H106" s="129">
        <v>1</v>
      </c>
      <c r="I106" s="127"/>
      <c r="J106" s="127">
        <v>1</v>
      </c>
      <c r="K106" s="127"/>
      <c r="L106" s="127"/>
      <c r="M106" s="127"/>
      <c r="N106" s="138">
        <f t="shared" si="3"/>
        <v>4</v>
      </c>
    </row>
    <row r="107" spans="1:14" s="78" customFormat="1" ht="12.75" customHeight="1">
      <c r="A107" s="79" t="s">
        <v>81</v>
      </c>
      <c r="B107" s="127"/>
      <c r="C107" s="127">
        <v>1</v>
      </c>
      <c r="D107" s="127">
        <v>2</v>
      </c>
      <c r="E107" s="127"/>
      <c r="F107" s="127">
        <v>3</v>
      </c>
      <c r="G107" s="127"/>
      <c r="H107" s="129"/>
      <c r="I107" s="127"/>
      <c r="J107" s="127">
        <v>4</v>
      </c>
      <c r="K107" s="127"/>
      <c r="L107" s="149"/>
      <c r="M107" s="149"/>
      <c r="N107" s="138">
        <f t="shared" si="3"/>
        <v>10</v>
      </c>
    </row>
    <row r="108" spans="1:14" s="78" customFormat="1" ht="12.75" customHeight="1">
      <c r="A108" s="79" t="s">
        <v>82</v>
      </c>
      <c r="B108" s="127"/>
      <c r="C108" s="127"/>
      <c r="D108" s="127">
        <v>1</v>
      </c>
      <c r="E108" s="127">
        <v>1</v>
      </c>
      <c r="F108" s="127"/>
      <c r="G108" s="127"/>
      <c r="H108" s="129">
        <v>1</v>
      </c>
      <c r="I108" s="127">
        <v>1</v>
      </c>
      <c r="J108" s="127"/>
      <c r="K108" s="127"/>
      <c r="L108" s="127"/>
      <c r="M108" s="127"/>
      <c r="N108" s="138">
        <f t="shared" si="3"/>
        <v>4</v>
      </c>
    </row>
    <row r="109" spans="1:14" s="78" customFormat="1" ht="12.75" customHeight="1">
      <c r="A109" s="79" t="s">
        <v>83</v>
      </c>
      <c r="B109" s="149"/>
      <c r="C109" s="149"/>
      <c r="D109" s="149"/>
      <c r="E109" s="149"/>
      <c r="F109" s="149"/>
      <c r="G109" s="149"/>
      <c r="H109" s="151"/>
      <c r="I109" s="149"/>
      <c r="J109" s="149"/>
      <c r="K109" s="149"/>
      <c r="L109" s="149"/>
      <c r="M109" s="127">
        <v>1</v>
      </c>
      <c r="N109" s="138">
        <f t="shared" si="3"/>
        <v>1</v>
      </c>
    </row>
    <row r="110" spans="1:14" s="78" customFormat="1" ht="12.75" customHeight="1">
      <c r="A110" s="79" t="s">
        <v>84</v>
      </c>
      <c r="B110" s="127"/>
      <c r="C110" s="127"/>
      <c r="D110" s="127">
        <v>8</v>
      </c>
      <c r="E110" s="127">
        <v>1</v>
      </c>
      <c r="F110" s="127"/>
      <c r="G110" s="127">
        <v>1</v>
      </c>
      <c r="H110" s="129">
        <v>2</v>
      </c>
      <c r="I110" s="127">
        <v>2</v>
      </c>
      <c r="J110" s="127">
        <v>3</v>
      </c>
      <c r="K110" s="127">
        <v>1</v>
      </c>
      <c r="L110" s="127">
        <v>1</v>
      </c>
      <c r="M110" s="127">
        <v>2</v>
      </c>
      <c r="N110" s="138">
        <f t="shared" si="3"/>
        <v>21</v>
      </c>
    </row>
    <row r="111" spans="1:14" s="78" customFormat="1" ht="12.75" customHeight="1">
      <c r="A111" s="79" t="s">
        <v>85</v>
      </c>
      <c r="B111" s="149"/>
      <c r="C111" s="149"/>
      <c r="D111" s="127">
        <v>2</v>
      </c>
      <c r="E111" s="127"/>
      <c r="F111" s="127">
        <v>1</v>
      </c>
      <c r="G111" s="127">
        <v>2</v>
      </c>
      <c r="H111" s="129">
        <v>1</v>
      </c>
      <c r="I111" s="127">
        <v>2</v>
      </c>
      <c r="J111" s="127"/>
      <c r="K111" s="127"/>
      <c r="L111" s="127">
        <v>1</v>
      </c>
      <c r="M111" s="127">
        <v>1</v>
      </c>
      <c r="N111" s="138">
        <f t="shared" si="3"/>
        <v>10</v>
      </c>
    </row>
    <row r="112" spans="1:14" s="78" customFormat="1" ht="12.75" customHeight="1">
      <c r="A112" s="79" t="s">
        <v>86</v>
      </c>
      <c r="B112" s="127">
        <v>5</v>
      </c>
      <c r="C112" s="127">
        <v>22</v>
      </c>
      <c r="D112" s="127">
        <v>103</v>
      </c>
      <c r="E112" s="127">
        <v>5</v>
      </c>
      <c r="F112" s="127">
        <v>5</v>
      </c>
      <c r="G112" s="127">
        <v>6</v>
      </c>
      <c r="H112" s="129">
        <v>5</v>
      </c>
      <c r="I112" s="127">
        <v>17</v>
      </c>
      <c r="J112" s="127">
        <v>69</v>
      </c>
      <c r="K112" s="127">
        <v>5</v>
      </c>
      <c r="L112" s="127">
        <v>14</v>
      </c>
      <c r="M112" s="127">
        <v>15</v>
      </c>
      <c r="N112" s="138">
        <f t="shared" si="3"/>
        <v>271</v>
      </c>
    </row>
    <row r="113" spans="1:14" s="78" customFormat="1" ht="12.75" customHeight="1">
      <c r="A113" s="79" t="s">
        <v>87</v>
      </c>
      <c r="B113" s="127">
        <v>1</v>
      </c>
      <c r="C113" s="127"/>
      <c r="D113" s="127">
        <v>4</v>
      </c>
      <c r="E113" s="127">
        <v>1</v>
      </c>
      <c r="F113" s="127"/>
      <c r="G113" s="127">
        <v>1</v>
      </c>
      <c r="H113" s="129">
        <v>9</v>
      </c>
      <c r="I113" s="127">
        <v>5</v>
      </c>
      <c r="J113" s="127">
        <v>3</v>
      </c>
      <c r="K113" s="127">
        <v>1</v>
      </c>
      <c r="L113" s="127">
        <v>3</v>
      </c>
      <c r="M113" s="127"/>
      <c r="N113" s="138">
        <f t="shared" si="3"/>
        <v>28</v>
      </c>
    </row>
    <row r="114" spans="1:14" s="78" customFormat="1" ht="12.75" customHeight="1">
      <c r="A114" s="79" t="s">
        <v>88</v>
      </c>
      <c r="B114" s="127">
        <v>1</v>
      </c>
      <c r="C114" s="127">
        <v>4</v>
      </c>
      <c r="D114" s="127">
        <v>5</v>
      </c>
      <c r="E114" s="127">
        <v>5</v>
      </c>
      <c r="F114" s="127">
        <v>2</v>
      </c>
      <c r="G114" s="127"/>
      <c r="H114" s="129">
        <v>5</v>
      </c>
      <c r="I114" s="127">
        <v>7</v>
      </c>
      <c r="J114" s="127">
        <v>2</v>
      </c>
      <c r="K114" s="127">
        <v>4</v>
      </c>
      <c r="L114" s="127">
        <v>1</v>
      </c>
      <c r="M114" s="127">
        <v>3</v>
      </c>
      <c r="N114" s="138">
        <f t="shared" si="3"/>
        <v>39</v>
      </c>
    </row>
    <row r="115" spans="1:14" s="78" customFormat="1" ht="12.75" customHeight="1">
      <c r="A115" s="79" t="s">
        <v>89</v>
      </c>
      <c r="B115" s="127"/>
      <c r="C115" s="127"/>
      <c r="D115" s="127">
        <v>3</v>
      </c>
      <c r="E115" s="127"/>
      <c r="F115" s="149"/>
      <c r="G115" s="149"/>
      <c r="H115" s="151"/>
      <c r="I115" s="127">
        <v>1</v>
      </c>
      <c r="J115" s="127">
        <v>3</v>
      </c>
      <c r="K115" s="127">
        <v>2</v>
      </c>
      <c r="L115" s="127"/>
      <c r="M115" s="127"/>
      <c r="N115" s="138">
        <f t="shared" si="3"/>
        <v>9</v>
      </c>
    </row>
    <row r="116" spans="1:14" s="78" customFormat="1" ht="12.75" customHeight="1">
      <c r="A116" s="79" t="s">
        <v>90</v>
      </c>
      <c r="B116" s="127">
        <v>1</v>
      </c>
      <c r="C116" s="127">
        <v>4</v>
      </c>
      <c r="D116" s="127">
        <v>16</v>
      </c>
      <c r="E116" s="127">
        <v>8</v>
      </c>
      <c r="F116" s="127">
        <v>5</v>
      </c>
      <c r="G116" s="127">
        <v>3</v>
      </c>
      <c r="H116" s="129">
        <v>2</v>
      </c>
      <c r="I116" s="127">
        <v>11</v>
      </c>
      <c r="J116" s="127">
        <v>12</v>
      </c>
      <c r="K116" s="127">
        <v>4</v>
      </c>
      <c r="L116" s="127">
        <v>4</v>
      </c>
      <c r="M116" s="127">
        <v>2</v>
      </c>
      <c r="N116" s="138">
        <f t="shared" si="3"/>
        <v>72</v>
      </c>
    </row>
    <row r="117" spans="1:14" s="78" customFormat="1" ht="12.75" customHeight="1">
      <c r="A117" s="79" t="s">
        <v>91</v>
      </c>
      <c r="B117" s="127">
        <v>5</v>
      </c>
      <c r="C117" s="127">
        <v>9</v>
      </c>
      <c r="D117" s="127">
        <v>12</v>
      </c>
      <c r="E117" s="127">
        <v>5</v>
      </c>
      <c r="F117" s="127">
        <v>8</v>
      </c>
      <c r="G117" s="127">
        <v>7</v>
      </c>
      <c r="H117" s="129">
        <v>9</v>
      </c>
      <c r="I117" s="127">
        <v>10</v>
      </c>
      <c r="J117" s="127">
        <v>18</v>
      </c>
      <c r="K117" s="127">
        <v>12</v>
      </c>
      <c r="L117" s="127">
        <v>5</v>
      </c>
      <c r="M117" s="127">
        <v>4</v>
      </c>
      <c r="N117" s="138">
        <f t="shared" si="3"/>
        <v>104</v>
      </c>
    </row>
    <row r="118" spans="1:14" ht="12.75" customHeight="1">
      <c r="A118" s="80" t="s">
        <v>92</v>
      </c>
      <c r="B118" s="152"/>
      <c r="C118" s="152"/>
      <c r="D118" s="130">
        <v>2</v>
      </c>
      <c r="E118" s="130"/>
      <c r="F118" s="130"/>
      <c r="G118" s="130">
        <v>1</v>
      </c>
      <c r="H118" s="131">
        <v>1</v>
      </c>
      <c r="I118" s="130">
        <v>2</v>
      </c>
      <c r="J118" s="130"/>
      <c r="K118" s="130"/>
      <c r="L118" s="130"/>
      <c r="M118" s="130"/>
      <c r="N118" s="138">
        <f t="shared" si="3"/>
        <v>6</v>
      </c>
    </row>
    <row r="119" spans="1:14" ht="12.75" customHeight="1">
      <c r="A119" s="80" t="s">
        <v>93</v>
      </c>
      <c r="B119" s="130">
        <v>1</v>
      </c>
      <c r="C119" s="130">
        <v>28</v>
      </c>
      <c r="D119" s="130">
        <v>63</v>
      </c>
      <c r="E119" s="130">
        <v>25</v>
      </c>
      <c r="F119" s="130">
        <v>16</v>
      </c>
      <c r="G119" s="130">
        <v>12</v>
      </c>
      <c r="H119" s="131">
        <v>9</v>
      </c>
      <c r="I119" s="130">
        <v>17</v>
      </c>
      <c r="J119" s="130">
        <v>87</v>
      </c>
      <c r="K119" s="130">
        <v>14</v>
      </c>
      <c r="L119" s="130">
        <v>13</v>
      </c>
      <c r="M119" s="130">
        <v>13</v>
      </c>
      <c r="N119" s="138">
        <f t="shared" si="3"/>
        <v>298</v>
      </c>
    </row>
    <row r="120" spans="1:14" ht="12.75" customHeight="1">
      <c r="A120" s="80" t="s">
        <v>94</v>
      </c>
      <c r="B120" s="130">
        <v>7</v>
      </c>
      <c r="C120" s="130">
        <v>52</v>
      </c>
      <c r="D120" s="130">
        <v>182</v>
      </c>
      <c r="E120" s="130">
        <v>46</v>
      </c>
      <c r="F120" s="130">
        <v>25</v>
      </c>
      <c r="G120" s="130">
        <v>43</v>
      </c>
      <c r="H120" s="131">
        <v>80</v>
      </c>
      <c r="I120" s="130">
        <v>73</v>
      </c>
      <c r="J120" s="130">
        <v>192</v>
      </c>
      <c r="K120" s="130">
        <v>38</v>
      </c>
      <c r="L120" s="130">
        <v>40</v>
      </c>
      <c r="M120" s="130">
        <v>38</v>
      </c>
      <c r="N120" s="138">
        <f t="shared" si="3"/>
        <v>816</v>
      </c>
    </row>
    <row r="121" spans="1:14" ht="12.75" customHeight="1">
      <c r="A121" s="80" t="s">
        <v>95</v>
      </c>
      <c r="B121" s="130">
        <v>1</v>
      </c>
      <c r="C121" s="130">
        <v>2</v>
      </c>
      <c r="D121" s="130">
        <v>18</v>
      </c>
      <c r="E121" s="130">
        <v>5</v>
      </c>
      <c r="F121" s="130">
        <v>6</v>
      </c>
      <c r="G121" s="130">
        <v>5</v>
      </c>
      <c r="H121" s="131">
        <v>1</v>
      </c>
      <c r="I121" s="130">
        <v>6</v>
      </c>
      <c r="J121" s="130">
        <v>7</v>
      </c>
      <c r="K121" s="130">
        <v>2</v>
      </c>
      <c r="L121" s="130">
        <v>2</v>
      </c>
      <c r="M121" s="130">
        <v>4</v>
      </c>
      <c r="N121" s="138">
        <f t="shared" si="3"/>
        <v>59</v>
      </c>
    </row>
    <row r="122" spans="1:14" ht="12.75" customHeight="1">
      <c r="A122" s="80" t="s">
        <v>96</v>
      </c>
      <c r="B122" s="130">
        <v>11</v>
      </c>
      <c r="C122" s="130">
        <v>45</v>
      </c>
      <c r="D122" s="130">
        <v>80</v>
      </c>
      <c r="E122" s="130">
        <v>48</v>
      </c>
      <c r="F122" s="130">
        <v>60</v>
      </c>
      <c r="G122" s="130">
        <v>58</v>
      </c>
      <c r="H122" s="131">
        <v>47</v>
      </c>
      <c r="I122" s="130">
        <v>37</v>
      </c>
      <c r="J122" s="130">
        <v>49</v>
      </c>
      <c r="K122" s="130">
        <v>43</v>
      </c>
      <c r="L122" s="130">
        <v>39</v>
      </c>
      <c r="M122" s="130">
        <v>35</v>
      </c>
      <c r="N122" s="138">
        <f t="shared" si="3"/>
        <v>552</v>
      </c>
    </row>
    <row r="123" spans="1:14" ht="12.75" customHeight="1">
      <c r="A123" s="80" t="s">
        <v>97</v>
      </c>
      <c r="B123" s="130">
        <v>2</v>
      </c>
      <c r="C123" s="130">
        <v>18</v>
      </c>
      <c r="D123" s="130">
        <v>42</v>
      </c>
      <c r="E123" s="130">
        <v>21</v>
      </c>
      <c r="F123" s="130">
        <v>16</v>
      </c>
      <c r="G123" s="130">
        <v>10</v>
      </c>
      <c r="H123" s="131">
        <v>22</v>
      </c>
      <c r="I123" s="130">
        <v>12</v>
      </c>
      <c r="J123" s="130">
        <v>83</v>
      </c>
      <c r="K123" s="130">
        <v>11</v>
      </c>
      <c r="L123" s="130">
        <v>6</v>
      </c>
      <c r="M123" s="130">
        <v>12</v>
      </c>
      <c r="N123" s="138">
        <f t="shared" si="3"/>
        <v>255</v>
      </c>
    </row>
    <row r="124" spans="1:14" ht="12.75" customHeight="1">
      <c r="A124" s="80" t="s">
        <v>98</v>
      </c>
      <c r="B124" s="130">
        <v>1</v>
      </c>
      <c r="C124" s="130">
        <v>2</v>
      </c>
      <c r="D124" s="130">
        <v>36</v>
      </c>
      <c r="E124" s="130">
        <v>6</v>
      </c>
      <c r="F124" s="130">
        <v>2</v>
      </c>
      <c r="G124" s="130">
        <v>1</v>
      </c>
      <c r="H124" s="131">
        <v>2</v>
      </c>
      <c r="I124" s="130">
        <v>8</v>
      </c>
      <c r="J124" s="130">
        <v>15</v>
      </c>
      <c r="K124" s="130">
        <v>5</v>
      </c>
      <c r="L124" s="130"/>
      <c r="M124" s="130">
        <v>2</v>
      </c>
      <c r="N124" s="138">
        <f t="shared" si="3"/>
        <v>80</v>
      </c>
    </row>
    <row r="125" spans="1:14" ht="12.75" customHeight="1">
      <c r="A125" s="80" t="s">
        <v>99</v>
      </c>
      <c r="B125" s="130">
        <v>1</v>
      </c>
      <c r="C125" s="130">
        <v>2</v>
      </c>
      <c r="D125" s="130">
        <v>29</v>
      </c>
      <c r="E125" s="130"/>
      <c r="F125" s="130"/>
      <c r="G125" s="130">
        <v>1</v>
      </c>
      <c r="H125" s="131">
        <v>1</v>
      </c>
      <c r="I125" s="130">
        <v>1</v>
      </c>
      <c r="J125" s="130">
        <v>5</v>
      </c>
      <c r="K125" s="130">
        <v>5</v>
      </c>
      <c r="L125" s="130"/>
      <c r="M125" s="130"/>
      <c r="N125" s="138">
        <f t="shared" si="3"/>
        <v>45</v>
      </c>
    </row>
    <row r="126" spans="1:14" ht="12.75" customHeight="1">
      <c r="A126" s="80" t="s">
        <v>100</v>
      </c>
      <c r="B126" s="130"/>
      <c r="C126" s="130">
        <v>9</v>
      </c>
      <c r="D126" s="130">
        <v>8</v>
      </c>
      <c r="E126" s="130">
        <v>1</v>
      </c>
      <c r="F126" s="130">
        <v>3</v>
      </c>
      <c r="G126" s="130">
        <v>1</v>
      </c>
      <c r="H126" s="131">
        <v>2</v>
      </c>
      <c r="I126" s="130">
        <v>2</v>
      </c>
      <c r="J126" s="130">
        <v>7</v>
      </c>
      <c r="K126" s="130">
        <v>3</v>
      </c>
      <c r="L126" s="130">
        <v>7</v>
      </c>
      <c r="M126" s="130">
        <v>4</v>
      </c>
      <c r="N126" s="138">
        <f t="shared" si="3"/>
        <v>47</v>
      </c>
    </row>
    <row r="127" spans="1:14" ht="12.75" customHeight="1">
      <c r="A127" s="80" t="s">
        <v>101</v>
      </c>
      <c r="B127" s="130"/>
      <c r="C127" s="130">
        <v>29</v>
      </c>
      <c r="D127" s="130">
        <v>37</v>
      </c>
      <c r="E127" s="130">
        <v>5</v>
      </c>
      <c r="F127" s="130">
        <v>6</v>
      </c>
      <c r="G127" s="130">
        <v>12</v>
      </c>
      <c r="H127" s="131">
        <v>8</v>
      </c>
      <c r="I127" s="130">
        <v>47</v>
      </c>
      <c r="J127" s="130">
        <v>20</v>
      </c>
      <c r="K127" s="130">
        <v>12</v>
      </c>
      <c r="L127" s="130">
        <v>21</v>
      </c>
      <c r="M127" s="130">
        <v>12</v>
      </c>
      <c r="N127" s="138">
        <f t="shared" si="3"/>
        <v>209</v>
      </c>
    </row>
    <row r="128" spans="1:14" ht="12.75" customHeight="1">
      <c r="A128" s="80" t="s">
        <v>102</v>
      </c>
      <c r="B128" s="130">
        <v>17</v>
      </c>
      <c r="C128" s="130">
        <v>31</v>
      </c>
      <c r="D128" s="130">
        <v>124</v>
      </c>
      <c r="E128" s="130">
        <v>25</v>
      </c>
      <c r="F128" s="130">
        <v>18</v>
      </c>
      <c r="G128" s="130">
        <v>26</v>
      </c>
      <c r="H128" s="131">
        <v>41</v>
      </c>
      <c r="I128" s="130">
        <v>38</v>
      </c>
      <c r="J128" s="130">
        <v>89</v>
      </c>
      <c r="K128" s="130">
        <v>41</v>
      </c>
      <c r="L128" s="130">
        <v>41</v>
      </c>
      <c r="M128" s="130">
        <v>11</v>
      </c>
      <c r="N128" s="138">
        <f t="shared" si="3"/>
        <v>502</v>
      </c>
    </row>
    <row r="129" spans="1:14" ht="12.75" customHeight="1">
      <c r="A129" s="80" t="s">
        <v>103</v>
      </c>
      <c r="B129" s="130">
        <v>1</v>
      </c>
      <c r="C129" s="130"/>
      <c r="D129" s="130">
        <v>3</v>
      </c>
      <c r="E129" s="130"/>
      <c r="F129" s="130">
        <v>1</v>
      </c>
      <c r="G129" s="152"/>
      <c r="H129" s="155"/>
      <c r="I129" s="152"/>
      <c r="J129" s="130">
        <v>9</v>
      </c>
      <c r="K129" s="130"/>
      <c r="L129" s="130"/>
      <c r="M129" s="130">
        <v>1</v>
      </c>
      <c r="N129" s="138">
        <f t="shared" si="3"/>
        <v>15</v>
      </c>
    </row>
    <row r="130" spans="1:14" ht="12.75" customHeight="1">
      <c r="A130" s="80" t="s">
        <v>104</v>
      </c>
      <c r="B130" s="130">
        <v>9</v>
      </c>
      <c r="C130" s="130">
        <v>52</v>
      </c>
      <c r="D130" s="130">
        <v>65</v>
      </c>
      <c r="E130" s="130">
        <v>52</v>
      </c>
      <c r="F130" s="130">
        <v>22</v>
      </c>
      <c r="G130" s="130">
        <v>16</v>
      </c>
      <c r="H130" s="131">
        <v>17</v>
      </c>
      <c r="I130" s="130">
        <v>21</v>
      </c>
      <c r="J130" s="130">
        <v>32</v>
      </c>
      <c r="K130" s="130">
        <v>36</v>
      </c>
      <c r="L130" s="130">
        <v>23</v>
      </c>
      <c r="M130" s="130">
        <v>19</v>
      </c>
      <c r="N130" s="138">
        <f t="shared" si="3"/>
        <v>364</v>
      </c>
    </row>
    <row r="131" spans="1:14" ht="12.75" customHeight="1">
      <c r="A131" s="80" t="s">
        <v>105</v>
      </c>
      <c r="B131" s="130"/>
      <c r="C131" s="130"/>
      <c r="D131" s="130">
        <v>13</v>
      </c>
      <c r="E131" s="130">
        <v>2</v>
      </c>
      <c r="F131" s="130"/>
      <c r="G131" s="130"/>
      <c r="H131" s="131">
        <v>2</v>
      </c>
      <c r="I131" s="130">
        <v>1</v>
      </c>
      <c r="J131" s="130">
        <v>1</v>
      </c>
      <c r="K131" s="130"/>
      <c r="L131" s="130"/>
      <c r="M131" s="130"/>
      <c r="N131" s="138">
        <f t="shared" si="3"/>
        <v>19</v>
      </c>
    </row>
    <row r="132" spans="1:14" ht="12.75" customHeight="1">
      <c r="A132" s="80" t="s">
        <v>106</v>
      </c>
      <c r="B132" s="130">
        <v>3</v>
      </c>
      <c r="C132" s="130">
        <v>9</v>
      </c>
      <c r="D132" s="130">
        <v>13</v>
      </c>
      <c r="E132" s="130">
        <v>5</v>
      </c>
      <c r="F132" s="130">
        <v>4</v>
      </c>
      <c r="G132" s="130">
        <v>16</v>
      </c>
      <c r="H132" s="131">
        <v>19</v>
      </c>
      <c r="I132" s="130">
        <v>5</v>
      </c>
      <c r="J132" s="130">
        <v>65</v>
      </c>
      <c r="K132" s="130">
        <v>38</v>
      </c>
      <c r="L132" s="130">
        <v>16</v>
      </c>
      <c r="M132" s="130">
        <v>3</v>
      </c>
      <c r="N132" s="138">
        <f t="shared" si="3"/>
        <v>196</v>
      </c>
    </row>
    <row r="133" spans="1:14" ht="12.75" customHeight="1">
      <c r="A133" s="80" t="s">
        <v>107</v>
      </c>
      <c r="B133" s="130"/>
      <c r="C133" s="130"/>
      <c r="D133" s="130"/>
      <c r="E133" s="130"/>
      <c r="F133" s="130">
        <v>5</v>
      </c>
      <c r="G133" s="130">
        <v>48</v>
      </c>
      <c r="H133" s="131">
        <v>25</v>
      </c>
      <c r="I133" s="130"/>
      <c r="J133" s="130">
        <v>1</v>
      </c>
      <c r="K133" s="130"/>
      <c r="L133" s="130"/>
      <c r="M133" s="130">
        <v>1</v>
      </c>
      <c r="N133" s="138">
        <f t="shared" si="3"/>
        <v>80</v>
      </c>
    </row>
    <row r="134" spans="1:14" ht="12.75" customHeight="1">
      <c r="A134" s="80" t="s">
        <v>108</v>
      </c>
      <c r="B134" s="152"/>
      <c r="C134" s="130">
        <v>3</v>
      </c>
      <c r="D134" s="152"/>
      <c r="E134" s="152"/>
      <c r="F134" s="130">
        <v>3</v>
      </c>
      <c r="G134" s="130"/>
      <c r="H134" s="131"/>
      <c r="I134" s="130">
        <v>1</v>
      </c>
      <c r="J134" s="130">
        <v>1</v>
      </c>
      <c r="K134" s="152"/>
      <c r="L134" s="152"/>
      <c r="M134" s="152"/>
      <c r="N134" s="138">
        <f t="shared" si="3"/>
        <v>8</v>
      </c>
    </row>
    <row r="135" spans="1:14" ht="12.75" customHeight="1">
      <c r="A135" s="80" t="s">
        <v>109</v>
      </c>
      <c r="B135" s="130">
        <v>106</v>
      </c>
      <c r="C135" s="130">
        <v>14</v>
      </c>
      <c r="D135" s="130">
        <v>27</v>
      </c>
      <c r="E135" s="130">
        <v>32</v>
      </c>
      <c r="F135" s="130">
        <v>73</v>
      </c>
      <c r="G135" s="130">
        <v>15</v>
      </c>
      <c r="H135" s="131">
        <v>18</v>
      </c>
      <c r="I135" s="130">
        <v>17</v>
      </c>
      <c r="J135" s="130">
        <v>61</v>
      </c>
      <c r="K135" s="130">
        <v>11</v>
      </c>
      <c r="L135" s="130">
        <v>9</v>
      </c>
      <c r="M135" s="130">
        <v>12</v>
      </c>
      <c r="N135" s="138">
        <f t="shared" si="3"/>
        <v>395</v>
      </c>
    </row>
    <row r="136" spans="1:14" ht="12.75" customHeight="1">
      <c r="A136" s="80" t="s">
        <v>110</v>
      </c>
      <c r="B136" s="130">
        <v>18</v>
      </c>
      <c r="C136" s="130">
        <v>59</v>
      </c>
      <c r="D136" s="130">
        <v>242</v>
      </c>
      <c r="E136" s="130">
        <v>53</v>
      </c>
      <c r="F136" s="130">
        <v>35</v>
      </c>
      <c r="G136" s="130">
        <v>90</v>
      </c>
      <c r="H136" s="131">
        <v>319</v>
      </c>
      <c r="I136" s="130">
        <v>201</v>
      </c>
      <c r="J136" s="130">
        <v>285</v>
      </c>
      <c r="K136" s="130">
        <v>48</v>
      </c>
      <c r="L136" s="130">
        <v>51</v>
      </c>
      <c r="M136" s="130">
        <v>53</v>
      </c>
      <c r="N136" s="138">
        <f t="shared" si="3"/>
        <v>1454</v>
      </c>
    </row>
    <row r="137" spans="1:14" ht="12.75" customHeight="1">
      <c r="A137" s="80" t="s">
        <v>111</v>
      </c>
      <c r="B137" s="130">
        <v>183</v>
      </c>
      <c r="C137" s="130">
        <v>312</v>
      </c>
      <c r="D137" s="130">
        <v>1763</v>
      </c>
      <c r="E137" s="130">
        <v>264</v>
      </c>
      <c r="F137" s="130">
        <v>206</v>
      </c>
      <c r="G137" s="130">
        <v>279</v>
      </c>
      <c r="H137" s="131">
        <v>490</v>
      </c>
      <c r="I137" s="130">
        <v>522</v>
      </c>
      <c r="J137" s="130">
        <v>1432</v>
      </c>
      <c r="K137" s="130">
        <v>184</v>
      </c>
      <c r="L137" s="130">
        <v>288</v>
      </c>
      <c r="M137" s="130">
        <v>394</v>
      </c>
      <c r="N137" s="138">
        <f t="shared" si="3"/>
        <v>6317</v>
      </c>
    </row>
    <row r="138" spans="1:14" ht="12.75" customHeight="1">
      <c r="A138" s="80" t="s">
        <v>112</v>
      </c>
      <c r="B138" s="130">
        <v>76</v>
      </c>
      <c r="C138" s="130">
        <v>194</v>
      </c>
      <c r="D138" s="130">
        <v>619</v>
      </c>
      <c r="E138" s="130">
        <v>73</v>
      </c>
      <c r="F138" s="130">
        <v>81</v>
      </c>
      <c r="G138" s="130">
        <v>139</v>
      </c>
      <c r="H138" s="131">
        <v>187</v>
      </c>
      <c r="I138" s="130">
        <v>123</v>
      </c>
      <c r="J138" s="130">
        <v>228</v>
      </c>
      <c r="K138" s="130">
        <v>104</v>
      </c>
      <c r="L138" s="130">
        <v>65</v>
      </c>
      <c r="M138" s="130">
        <v>56</v>
      </c>
      <c r="N138" s="138">
        <f t="shared" si="3"/>
        <v>1945</v>
      </c>
    </row>
    <row r="139" spans="1:14" s="81" customFormat="1" ht="12.75" customHeight="1">
      <c r="A139" s="123" t="s">
        <v>113</v>
      </c>
      <c r="B139" s="122">
        <f aca="true" t="shared" si="4" ref="B139:M139">SUM(B97:B138)</f>
        <v>453</v>
      </c>
      <c r="C139" s="122">
        <f t="shared" si="4"/>
        <v>908</v>
      </c>
      <c r="D139" s="122">
        <f t="shared" si="4"/>
        <v>3524</v>
      </c>
      <c r="E139" s="122">
        <f t="shared" si="4"/>
        <v>696</v>
      </c>
      <c r="F139" s="122">
        <f t="shared" si="4"/>
        <v>608</v>
      </c>
      <c r="G139" s="122">
        <f t="shared" si="4"/>
        <v>801</v>
      </c>
      <c r="H139" s="122">
        <f t="shared" si="4"/>
        <v>1328</v>
      </c>
      <c r="I139" s="122">
        <f t="shared" si="4"/>
        <v>1194</v>
      </c>
      <c r="J139" s="122">
        <f t="shared" si="4"/>
        <v>2787</v>
      </c>
      <c r="K139" s="122">
        <f t="shared" si="4"/>
        <v>633</v>
      </c>
      <c r="L139" s="122">
        <f t="shared" si="4"/>
        <v>663</v>
      </c>
      <c r="M139" s="122">
        <f t="shared" si="4"/>
        <v>704</v>
      </c>
      <c r="N139" s="125">
        <f t="shared" si="3"/>
        <v>14299</v>
      </c>
    </row>
    <row r="142" spans="1:14" ht="25.5" customHeight="1">
      <c r="A142" s="180" t="s">
        <v>147</v>
      </c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</row>
    <row r="143" spans="1:14" s="78" customFormat="1" ht="30.75" customHeight="1">
      <c r="A143" s="75" t="s">
        <v>70</v>
      </c>
      <c r="B143" s="76" t="s">
        <v>8</v>
      </c>
      <c r="C143" s="76" t="s">
        <v>9</v>
      </c>
      <c r="D143" s="76" t="s">
        <v>10</v>
      </c>
      <c r="E143" s="76" t="s">
        <v>11</v>
      </c>
      <c r="F143" s="76" t="s">
        <v>12</v>
      </c>
      <c r="G143" s="76" t="s">
        <v>13</v>
      </c>
      <c r="H143" s="76" t="s">
        <v>14</v>
      </c>
      <c r="I143" s="76" t="s">
        <v>15</v>
      </c>
      <c r="J143" s="76" t="s">
        <v>16</v>
      </c>
      <c r="K143" s="76" t="s">
        <v>17</v>
      </c>
      <c r="L143" s="76" t="s">
        <v>18</v>
      </c>
      <c r="M143" s="76" t="s">
        <v>19</v>
      </c>
      <c r="N143" s="77" t="s">
        <v>146</v>
      </c>
    </row>
    <row r="144" spans="1:14" s="78" customFormat="1" ht="12.75" customHeight="1">
      <c r="A144" s="79" t="s">
        <v>71</v>
      </c>
      <c r="B144" s="120"/>
      <c r="C144" s="120"/>
      <c r="D144" s="120"/>
      <c r="E144" s="149"/>
      <c r="F144" s="149"/>
      <c r="G144" s="149"/>
      <c r="H144" s="151"/>
      <c r="I144" s="149"/>
      <c r="J144" s="149"/>
      <c r="K144" s="149"/>
      <c r="L144" s="149"/>
      <c r="M144" s="149"/>
      <c r="N144" s="138">
        <f>SUM(B144:M144)</f>
        <v>0</v>
      </c>
    </row>
    <row r="145" spans="1:14" s="78" customFormat="1" ht="12.75" customHeight="1">
      <c r="A145" s="79" t="s">
        <v>72</v>
      </c>
      <c r="B145" s="120"/>
      <c r="C145" s="120"/>
      <c r="D145" s="120"/>
      <c r="E145" s="149"/>
      <c r="F145" s="149"/>
      <c r="G145" s="149"/>
      <c r="H145" s="151"/>
      <c r="I145" s="149"/>
      <c r="J145" s="149"/>
      <c r="K145" s="149"/>
      <c r="L145" s="149"/>
      <c r="M145" s="149"/>
      <c r="N145" s="138">
        <f>SUM(B145:M145)</f>
        <v>0</v>
      </c>
    </row>
    <row r="146" spans="1:14" s="78" customFormat="1" ht="12.75" customHeight="1">
      <c r="A146" s="79" t="s">
        <v>73</v>
      </c>
      <c r="B146" s="120"/>
      <c r="C146" s="120"/>
      <c r="D146" s="120"/>
      <c r="E146" s="149"/>
      <c r="F146" s="149"/>
      <c r="G146" s="149"/>
      <c r="H146" s="151"/>
      <c r="I146" s="149"/>
      <c r="J146" s="149"/>
      <c r="K146" s="149"/>
      <c r="L146" s="149"/>
      <c r="M146" s="149"/>
      <c r="N146" s="138">
        <f>SUM(B146:M146)</f>
        <v>0</v>
      </c>
    </row>
    <row r="147" spans="1:14" s="78" customFormat="1" ht="12.75" customHeight="1">
      <c r="A147" s="79" t="s">
        <v>74</v>
      </c>
      <c r="B147" s="127"/>
      <c r="C147" s="149"/>
      <c r="D147" s="149"/>
      <c r="E147" s="149"/>
      <c r="F147" s="149"/>
      <c r="G147" s="127">
        <v>1</v>
      </c>
      <c r="H147" s="129"/>
      <c r="I147" s="127"/>
      <c r="J147" s="127"/>
      <c r="K147" s="127"/>
      <c r="L147" s="127"/>
      <c r="M147" s="127"/>
      <c r="N147" s="138">
        <f>SUM(B147:M147)</f>
        <v>1</v>
      </c>
    </row>
    <row r="148" spans="1:14" s="78" customFormat="1" ht="12.75" customHeight="1">
      <c r="A148" s="79" t="s">
        <v>75</v>
      </c>
      <c r="B148" s="149"/>
      <c r="C148" s="149"/>
      <c r="D148" s="149"/>
      <c r="E148" s="149"/>
      <c r="F148" s="149"/>
      <c r="G148" s="149"/>
      <c r="H148" s="151"/>
      <c r="I148" s="149"/>
      <c r="J148" s="149"/>
      <c r="K148" s="149"/>
      <c r="L148" s="149"/>
      <c r="M148" s="149"/>
      <c r="N148" s="138">
        <f>SUM(B148:M148)</f>
        <v>0</v>
      </c>
    </row>
    <row r="149" spans="1:14" s="78" customFormat="1" ht="12.75" customHeight="1">
      <c r="A149" s="79" t="s">
        <v>76</v>
      </c>
      <c r="B149" s="127">
        <v>0</v>
      </c>
      <c r="C149" s="127">
        <v>3</v>
      </c>
      <c r="D149" s="127">
        <v>3</v>
      </c>
      <c r="E149" s="127">
        <v>0</v>
      </c>
      <c r="F149" s="127">
        <v>1</v>
      </c>
      <c r="G149" s="127">
        <v>3</v>
      </c>
      <c r="H149" s="129">
        <v>3</v>
      </c>
      <c r="I149" s="127">
        <v>1</v>
      </c>
      <c r="J149" s="127">
        <v>0</v>
      </c>
      <c r="K149" s="127">
        <v>1</v>
      </c>
      <c r="L149" s="127">
        <v>1</v>
      </c>
      <c r="M149" s="127">
        <v>0</v>
      </c>
      <c r="N149" s="138">
        <f aca="true" t="shared" si="5" ref="N149:N186">SUM(B149:M149)</f>
        <v>16</v>
      </c>
    </row>
    <row r="150" spans="1:14" s="78" customFormat="1" ht="12.75" customHeight="1">
      <c r="A150" s="79" t="s">
        <v>77</v>
      </c>
      <c r="B150" s="127">
        <v>0</v>
      </c>
      <c r="C150" s="127">
        <v>2</v>
      </c>
      <c r="D150" s="127">
        <v>1</v>
      </c>
      <c r="E150" s="127">
        <v>1</v>
      </c>
      <c r="F150" s="127">
        <v>0</v>
      </c>
      <c r="G150" s="127">
        <v>0</v>
      </c>
      <c r="H150" s="129">
        <v>1</v>
      </c>
      <c r="I150" s="127">
        <v>0</v>
      </c>
      <c r="J150" s="127">
        <v>0</v>
      </c>
      <c r="K150" s="127">
        <v>0</v>
      </c>
      <c r="L150" s="127">
        <v>1</v>
      </c>
      <c r="M150" s="127">
        <v>0</v>
      </c>
      <c r="N150" s="138">
        <f t="shared" si="5"/>
        <v>6</v>
      </c>
    </row>
    <row r="151" spans="1:14" s="78" customFormat="1" ht="12.75" customHeight="1">
      <c r="A151" s="79" t="s">
        <v>78</v>
      </c>
      <c r="B151" s="127">
        <v>1</v>
      </c>
      <c r="C151" s="127">
        <v>6</v>
      </c>
      <c r="D151" s="127">
        <v>2</v>
      </c>
      <c r="E151" s="127">
        <v>2</v>
      </c>
      <c r="F151" s="127">
        <v>1</v>
      </c>
      <c r="G151" s="127">
        <v>7</v>
      </c>
      <c r="H151" s="129">
        <v>2</v>
      </c>
      <c r="I151" s="127">
        <v>0</v>
      </c>
      <c r="J151" s="127">
        <v>2</v>
      </c>
      <c r="K151" s="127">
        <v>3</v>
      </c>
      <c r="L151" s="127">
        <v>3</v>
      </c>
      <c r="M151" s="127">
        <v>2</v>
      </c>
      <c r="N151" s="138">
        <f t="shared" si="5"/>
        <v>31</v>
      </c>
    </row>
    <row r="152" spans="1:14" s="78" customFormat="1" ht="12.75" customHeight="1">
      <c r="A152" s="79" t="s">
        <v>79</v>
      </c>
      <c r="B152" s="127">
        <v>0</v>
      </c>
      <c r="C152" s="127">
        <v>0</v>
      </c>
      <c r="D152" s="127">
        <v>0</v>
      </c>
      <c r="E152" s="127">
        <v>0</v>
      </c>
      <c r="F152" s="149"/>
      <c r="G152" s="149"/>
      <c r="H152" s="151"/>
      <c r="I152" s="127">
        <v>1</v>
      </c>
      <c r="J152" s="127">
        <v>0</v>
      </c>
      <c r="K152" s="127">
        <v>1</v>
      </c>
      <c r="L152" s="127">
        <v>1</v>
      </c>
      <c r="M152" s="127">
        <v>1</v>
      </c>
      <c r="N152" s="138">
        <f t="shared" si="5"/>
        <v>4</v>
      </c>
    </row>
    <row r="153" spans="1:14" s="78" customFormat="1" ht="12.75" customHeight="1">
      <c r="A153" s="79" t="s">
        <v>80</v>
      </c>
      <c r="B153" s="127">
        <v>0</v>
      </c>
      <c r="C153" s="127">
        <v>3</v>
      </c>
      <c r="D153" s="127">
        <v>3</v>
      </c>
      <c r="E153" s="127">
        <v>0</v>
      </c>
      <c r="F153" s="127">
        <v>1</v>
      </c>
      <c r="G153" s="127">
        <v>0</v>
      </c>
      <c r="H153" s="129">
        <v>3</v>
      </c>
      <c r="I153" s="127">
        <v>0</v>
      </c>
      <c r="J153" s="127">
        <v>0</v>
      </c>
      <c r="K153" s="127">
        <v>1</v>
      </c>
      <c r="L153" s="127">
        <v>0</v>
      </c>
      <c r="M153" s="127">
        <v>0</v>
      </c>
      <c r="N153" s="138">
        <f t="shared" si="5"/>
        <v>11</v>
      </c>
    </row>
    <row r="154" spans="1:14" s="78" customFormat="1" ht="12.75" customHeight="1">
      <c r="A154" s="79" t="s">
        <v>81</v>
      </c>
      <c r="B154" s="127">
        <v>1</v>
      </c>
      <c r="C154" s="127">
        <v>0</v>
      </c>
      <c r="D154" s="127">
        <v>0</v>
      </c>
      <c r="E154" s="127">
        <v>0</v>
      </c>
      <c r="F154" s="127">
        <v>0</v>
      </c>
      <c r="G154" s="127">
        <v>2</v>
      </c>
      <c r="H154" s="129">
        <v>2</v>
      </c>
      <c r="I154" s="127">
        <v>0</v>
      </c>
      <c r="J154" s="127">
        <v>0</v>
      </c>
      <c r="K154" s="127">
        <v>0</v>
      </c>
      <c r="L154" s="127">
        <v>1</v>
      </c>
      <c r="M154" s="127">
        <v>0</v>
      </c>
      <c r="N154" s="138">
        <f t="shared" si="5"/>
        <v>6</v>
      </c>
    </row>
    <row r="155" spans="1:14" s="78" customFormat="1" ht="12.75" customHeight="1">
      <c r="A155" s="79" t="s">
        <v>82</v>
      </c>
      <c r="B155" s="149"/>
      <c r="C155" s="127">
        <v>1</v>
      </c>
      <c r="D155" s="127">
        <v>0</v>
      </c>
      <c r="E155" s="127">
        <v>1</v>
      </c>
      <c r="F155" s="127">
        <v>1</v>
      </c>
      <c r="G155" s="127">
        <v>1</v>
      </c>
      <c r="H155" s="129">
        <v>2</v>
      </c>
      <c r="I155" s="127">
        <v>2</v>
      </c>
      <c r="J155" s="127">
        <v>1</v>
      </c>
      <c r="K155" s="127">
        <v>0</v>
      </c>
      <c r="L155" s="127">
        <v>0</v>
      </c>
      <c r="M155" s="127">
        <v>2</v>
      </c>
      <c r="N155" s="138">
        <f t="shared" si="5"/>
        <v>11</v>
      </c>
    </row>
    <row r="156" spans="1:14" s="78" customFormat="1" ht="12.75" customHeight="1">
      <c r="A156" s="79" t="s">
        <v>83</v>
      </c>
      <c r="B156" s="149"/>
      <c r="C156" s="149"/>
      <c r="D156" s="149"/>
      <c r="E156" s="127">
        <v>1</v>
      </c>
      <c r="F156" s="127">
        <v>0</v>
      </c>
      <c r="G156" s="127">
        <v>0</v>
      </c>
      <c r="H156" s="151"/>
      <c r="I156" s="149"/>
      <c r="J156" s="149"/>
      <c r="K156" s="149"/>
      <c r="L156" s="149"/>
      <c r="M156" s="149"/>
      <c r="N156" s="138">
        <f t="shared" si="5"/>
        <v>1</v>
      </c>
    </row>
    <row r="157" spans="1:14" s="78" customFormat="1" ht="12.75" customHeight="1">
      <c r="A157" s="79" t="s">
        <v>84</v>
      </c>
      <c r="B157" s="127">
        <v>0</v>
      </c>
      <c r="C157" s="127">
        <v>0</v>
      </c>
      <c r="D157" s="127">
        <v>3</v>
      </c>
      <c r="E157" s="127">
        <v>0</v>
      </c>
      <c r="F157" s="127">
        <v>1</v>
      </c>
      <c r="G157" s="127">
        <v>3</v>
      </c>
      <c r="H157" s="129">
        <v>6</v>
      </c>
      <c r="I157" s="127">
        <v>2</v>
      </c>
      <c r="J157" s="127">
        <v>3</v>
      </c>
      <c r="K157" s="127">
        <v>1</v>
      </c>
      <c r="L157" s="127">
        <v>2</v>
      </c>
      <c r="M157" s="127">
        <v>0</v>
      </c>
      <c r="N157" s="138">
        <f t="shared" si="5"/>
        <v>21</v>
      </c>
    </row>
    <row r="158" spans="1:14" s="78" customFormat="1" ht="12.75" customHeight="1">
      <c r="A158" s="79" t="s">
        <v>85</v>
      </c>
      <c r="B158" s="127">
        <v>0</v>
      </c>
      <c r="C158" s="149"/>
      <c r="D158" s="127">
        <v>1</v>
      </c>
      <c r="E158" s="127">
        <v>2</v>
      </c>
      <c r="F158" s="127">
        <v>0</v>
      </c>
      <c r="G158" s="127">
        <v>0</v>
      </c>
      <c r="H158" s="129">
        <v>2</v>
      </c>
      <c r="I158" s="149"/>
      <c r="J158" s="149"/>
      <c r="K158" s="127">
        <v>2</v>
      </c>
      <c r="L158" s="127">
        <v>2</v>
      </c>
      <c r="M158" s="127">
        <v>0</v>
      </c>
      <c r="N158" s="138">
        <f t="shared" si="5"/>
        <v>9</v>
      </c>
    </row>
    <row r="159" spans="1:14" s="78" customFormat="1" ht="12.75" customHeight="1">
      <c r="A159" s="79" t="s">
        <v>86</v>
      </c>
      <c r="B159" s="127">
        <v>8</v>
      </c>
      <c r="C159" s="127">
        <v>35</v>
      </c>
      <c r="D159" s="127">
        <v>90</v>
      </c>
      <c r="E159" s="127">
        <v>14</v>
      </c>
      <c r="F159" s="127">
        <v>6</v>
      </c>
      <c r="G159" s="127">
        <v>17</v>
      </c>
      <c r="H159" s="129">
        <v>78</v>
      </c>
      <c r="I159" s="127">
        <v>6</v>
      </c>
      <c r="J159" s="127">
        <v>11</v>
      </c>
      <c r="K159" s="127">
        <v>16</v>
      </c>
      <c r="L159" s="127">
        <v>4</v>
      </c>
      <c r="M159" s="127">
        <v>7</v>
      </c>
      <c r="N159" s="138">
        <f t="shared" si="5"/>
        <v>292</v>
      </c>
    </row>
    <row r="160" spans="1:14" s="78" customFormat="1" ht="12.75" customHeight="1">
      <c r="A160" s="79" t="s">
        <v>87</v>
      </c>
      <c r="B160" s="127">
        <v>0</v>
      </c>
      <c r="C160" s="127">
        <v>0</v>
      </c>
      <c r="D160" s="127">
        <v>8</v>
      </c>
      <c r="E160" s="127">
        <v>3</v>
      </c>
      <c r="F160" s="127">
        <v>2</v>
      </c>
      <c r="G160" s="127">
        <v>0</v>
      </c>
      <c r="H160" s="129">
        <v>6</v>
      </c>
      <c r="I160" s="127">
        <v>2</v>
      </c>
      <c r="J160" s="127">
        <v>3</v>
      </c>
      <c r="K160" s="127">
        <v>0</v>
      </c>
      <c r="L160" s="127">
        <v>1</v>
      </c>
      <c r="M160" s="127">
        <v>0</v>
      </c>
      <c r="N160" s="138">
        <f t="shared" si="5"/>
        <v>25</v>
      </c>
    </row>
    <row r="161" spans="1:14" s="78" customFormat="1" ht="12.75" customHeight="1">
      <c r="A161" s="79" t="s">
        <v>88</v>
      </c>
      <c r="B161" s="127">
        <v>1</v>
      </c>
      <c r="C161" s="127">
        <v>4</v>
      </c>
      <c r="D161" s="127">
        <v>4</v>
      </c>
      <c r="E161" s="127">
        <v>2</v>
      </c>
      <c r="F161" s="127">
        <v>3</v>
      </c>
      <c r="G161" s="127">
        <v>2</v>
      </c>
      <c r="H161" s="129">
        <v>10</v>
      </c>
      <c r="I161" s="127">
        <v>7</v>
      </c>
      <c r="J161" s="127">
        <v>20</v>
      </c>
      <c r="K161" s="127">
        <v>5</v>
      </c>
      <c r="L161" s="127">
        <v>9</v>
      </c>
      <c r="M161" s="127">
        <v>35</v>
      </c>
      <c r="N161" s="138">
        <f t="shared" si="5"/>
        <v>102</v>
      </c>
    </row>
    <row r="162" spans="1:14" s="78" customFormat="1" ht="12.75" customHeight="1">
      <c r="A162" s="79" t="s">
        <v>89</v>
      </c>
      <c r="B162" s="127">
        <v>0</v>
      </c>
      <c r="C162" s="127">
        <v>1</v>
      </c>
      <c r="D162" s="127">
        <v>3</v>
      </c>
      <c r="E162" s="127">
        <v>0</v>
      </c>
      <c r="F162" s="127">
        <v>0</v>
      </c>
      <c r="G162" s="127">
        <v>0</v>
      </c>
      <c r="H162" s="129">
        <v>4</v>
      </c>
      <c r="I162" s="127">
        <v>1</v>
      </c>
      <c r="J162" s="127">
        <v>2</v>
      </c>
      <c r="K162" s="127">
        <v>0</v>
      </c>
      <c r="L162" s="127">
        <v>0</v>
      </c>
      <c r="M162" s="127">
        <v>0</v>
      </c>
      <c r="N162" s="138">
        <f t="shared" si="5"/>
        <v>11</v>
      </c>
    </row>
    <row r="163" spans="1:14" s="78" customFormat="1" ht="12.75" customHeight="1">
      <c r="A163" s="79" t="s">
        <v>90</v>
      </c>
      <c r="B163" s="127">
        <v>0</v>
      </c>
      <c r="C163" s="127">
        <v>4</v>
      </c>
      <c r="D163" s="127">
        <v>16</v>
      </c>
      <c r="E163" s="127">
        <v>1</v>
      </c>
      <c r="F163" s="127">
        <v>6</v>
      </c>
      <c r="G163" s="127">
        <v>6</v>
      </c>
      <c r="H163" s="129">
        <v>19</v>
      </c>
      <c r="I163" s="127">
        <v>9</v>
      </c>
      <c r="J163" s="127">
        <v>3</v>
      </c>
      <c r="K163" s="127">
        <v>4</v>
      </c>
      <c r="L163" s="127">
        <v>4</v>
      </c>
      <c r="M163" s="127">
        <v>4</v>
      </c>
      <c r="N163" s="138">
        <f t="shared" si="5"/>
        <v>76</v>
      </c>
    </row>
    <row r="164" spans="1:14" s="78" customFormat="1" ht="12.75" customHeight="1">
      <c r="A164" s="79" t="s">
        <v>91</v>
      </c>
      <c r="B164" s="127">
        <v>3</v>
      </c>
      <c r="C164" s="127">
        <v>4</v>
      </c>
      <c r="D164" s="127">
        <v>11</v>
      </c>
      <c r="E164" s="127">
        <v>9</v>
      </c>
      <c r="F164" s="127">
        <v>10</v>
      </c>
      <c r="G164" s="127">
        <v>8</v>
      </c>
      <c r="H164" s="129">
        <v>20</v>
      </c>
      <c r="I164" s="127">
        <v>5</v>
      </c>
      <c r="J164" s="127">
        <v>8</v>
      </c>
      <c r="K164" s="127">
        <v>18</v>
      </c>
      <c r="L164" s="127">
        <v>4</v>
      </c>
      <c r="M164" s="127">
        <v>3</v>
      </c>
      <c r="N164" s="138">
        <f t="shared" si="5"/>
        <v>103</v>
      </c>
    </row>
    <row r="165" spans="1:14" ht="12.75" customHeight="1">
      <c r="A165" s="80" t="s">
        <v>92</v>
      </c>
      <c r="B165" s="130">
        <v>0</v>
      </c>
      <c r="C165" s="130">
        <v>0</v>
      </c>
      <c r="D165" s="130">
        <v>3</v>
      </c>
      <c r="E165" s="130">
        <v>0</v>
      </c>
      <c r="F165" s="130">
        <v>0</v>
      </c>
      <c r="G165" s="130">
        <v>0</v>
      </c>
      <c r="H165" s="131">
        <v>3</v>
      </c>
      <c r="I165" s="130">
        <v>0</v>
      </c>
      <c r="J165" s="130">
        <v>1</v>
      </c>
      <c r="K165" s="130">
        <v>0</v>
      </c>
      <c r="L165" s="130">
        <v>1</v>
      </c>
      <c r="M165" s="130">
        <v>0</v>
      </c>
      <c r="N165" s="138">
        <f t="shared" si="5"/>
        <v>8</v>
      </c>
    </row>
    <row r="166" spans="1:14" ht="12.75" customHeight="1">
      <c r="A166" s="80" t="s">
        <v>93</v>
      </c>
      <c r="B166" s="130">
        <v>12</v>
      </c>
      <c r="C166" s="130">
        <v>35</v>
      </c>
      <c r="D166" s="130">
        <v>33</v>
      </c>
      <c r="E166" s="130">
        <v>17</v>
      </c>
      <c r="F166" s="130">
        <v>12</v>
      </c>
      <c r="G166" s="130">
        <v>15</v>
      </c>
      <c r="H166" s="131">
        <v>107</v>
      </c>
      <c r="I166" s="130">
        <v>11</v>
      </c>
      <c r="J166" s="130">
        <v>19</v>
      </c>
      <c r="K166" s="130">
        <v>18</v>
      </c>
      <c r="L166" s="130">
        <v>21</v>
      </c>
      <c r="M166" s="130">
        <v>13</v>
      </c>
      <c r="N166" s="138">
        <f t="shared" si="5"/>
        <v>313</v>
      </c>
    </row>
    <row r="167" spans="1:14" ht="12.75" customHeight="1">
      <c r="A167" s="80" t="s">
        <v>94</v>
      </c>
      <c r="B167" s="130">
        <v>58</v>
      </c>
      <c r="C167" s="130">
        <v>97</v>
      </c>
      <c r="D167" s="130">
        <v>260</v>
      </c>
      <c r="E167" s="130">
        <v>47</v>
      </c>
      <c r="F167" s="130">
        <v>31</v>
      </c>
      <c r="G167" s="130">
        <v>59</v>
      </c>
      <c r="H167" s="131">
        <v>360</v>
      </c>
      <c r="I167" s="130">
        <v>50</v>
      </c>
      <c r="J167" s="130">
        <v>45</v>
      </c>
      <c r="K167" s="130">
        <v>42</v>
      </c>
      <c r="L167" s="130">
        <v>20</v>
      </c>
      <c r="M167" s="130">
        <v>26</v>
      </c>
      <c r="N167" s="138">
        <f t="shared" si="5"/>
        <v>1095</v>
      </c>
    </row>
    <row r="168" spans="1:14" ht="12.75" customHeight="1">
      <c r="A168" s="80" t="s">
        <v>95</v>
      </c>
      <c r="B168" s="130">
        <v>1</v>
      </c>
      <c r="C168" s="130">
        <v>2</v>
      </c>
      <c r="D168" s="130">
        <v>14</v>
      </c>
      <c r="E168" s="130">
        <v>7</v>
      </c>
      <c r="F168" s="130">
        <v>3</v>
      </c>
      <c r="G168" s="130">
        <v>22</v>
      </c>
      <c r="H168" s="131">
        <v>2</v>
      </c>
      <c r="I168" s="130">
        <v>1</v>
      </c>
      <c r="J168" s="130">
        <v>9</v>
      </c>
      <c r="K168" s="130">
        <v>8</v>
      </c>
      <c r="L168" s="130">
        <v>0</v>
      </c>
      <c r="M168" s="130">
        <v>1</v>
      </c>
      <c r="N168" s="138">
        <f t="shared" si="5"/>
        <v>70</v>
      </c>
    </row>
    <row r="169" spans="1:14" ht="12.75" customHeight="1">
      <c r="A169" s="80" t="s">
        <v>96</v>
      </c>
      <c r="B169" s="130">
        <v>21</v>
      </c>
      <c r="C169" s="130">
        <v>69</v>
      </c>
      <c r="D169" s="130">
        <v>98</v>
      </c>
      <c r="E169" s="130">
        <v>77</v>
      </c>
      <c r="F169" s="130">
        <v>53</v>
      </c>
      <c r="G169" s="130">
        <v>77</v>
      </c>
      <c r="H169" s="131">
        <v>80</v>
      </c>
      <c r="I169" s="130">
        <v>58</v>
      </c>
      <c r="J169" s="130">
        <v>57</v>
      </c>
      <c r="K169" s="130">
        <v>85</v>
      </c>
      <c r="L169" s="130">
        <v>40</v>
      </c>
      <c r="M169" s="130">
        <v>39</v>
      </c>
      <c r="N169" s="138">
        <f t="shared" si="5"/>
        <v>754</v>
      </c>
    </row>
    <row r="170" spans="1:14" ht="12.75" customHeight="1">
      <c r="A170" s="80" t="s">
        <v>97</v>
      </c>
      <c r="B170" s="130">
        <v>57</v>
      </c>
      <c r="C170" s="130">
        <v>47</v>
      </c>
      <c r="D170" s="130">
        <v>56</v>
      </c>
      <c r="E170" s="130">
        <v>20</v>
      </c>
      <c r="F170" s="130">
        <v>19</v>
      </c>
      <c r="G170" s="130">
        <v>23</v>
      </c>
      <c r="H170" s="131">
        <v>134</v>
      </c>
      <c r="I170" s="130">
        <v>12</v>
      </c>
      <c r="J170" s="130">
        <v>26</v>
      </c>
      <c r="K170" s="130">
        <v>18</v>
      </c>
      <c r="L170" s="130">
        <v>14</v>
      </c>
      <c r="M170" s="130">
        <v>12</v>
      </c>
      <c r="N170" s="138">
        <f t="shared" si="5"/>
        <v>438</v>
      </c>
    </row>
    <row r="171" spans="1:14" ht="12.75" customHeight="1">
      <c r="A171" s="80" t="s">
        <v>98</v>
      </c>
      <c r="B171" s="130">
        <v>2</v>
      </c>
      <c r="C171" s="130">
        <v>10</v>
      </c>
      <c r="D171" s="130">
        <v>35</v>
      </c>
      <c r="E171" s="130">
        <v>0</v>
      </c>
      <c r="F171" s="130">
        <v>1</v>
      </c>
      <c r="G171" s="130">
        <v>3</v>
      </c>
      <c r="H171" s="131">
        <v>11</v>
      </c>
      <c r="I171" s="130">
        <v>14</v>
      </c>
      <c r="J171" s="130">
        <v>3</v>
      </c>
      <c r="K171" s="130">
        <v>1</v>
      </c>
      <c r="L171" s="130">
        <v>1</v>
      </c>
      <c r="M171" s="130">
        <v>1</v>
      </c>
      <c r="N171" s="138">
        <f t="shared" si="5"/>
        <v>82</v>
      </c>
    </row>
    <row r="172" spans="1:14" ht="12.75" customHeight="1">
      <c r="A172" s="80" t="s">
        <v>99</v>
      </c>
      <c r="B172" s="130">
        <v>0</v>
      </c>
      <c r="C172" s="130">
        <v>6</v>
      </c>
      <c r="D172" s="130">
        <v>110</v>
      </c>
      <c r="E172" s="130">
        <v>4</v>
      </c>
      <c r="F172" s="130">
        <v>1</v>
      </c>
      <c r="G172" s="130">
        <v>2</v>
      </c>
      <c r="H172" s="131">
        <v>80</v>
      </c>
      <c r="I172" s="130">
        <v>1</v>
      </c>
      <c r="J172" s="130">
        <v>1</v>
      </c>
      <c r="K172" s="130">
        <v>2</v>
      </c>
      <c r="L172" s="130">
        <v>0</v>
      </c>
      <c r="M172" s="130">
        <v>0</v>
      </c>
      <c r="N172" s="138">
        <f t="shared" si="5"/>
        <v>207</v>
      </c>
    </row>
    <row r="173" spans="1:14" ht="12.75" customHeight="1">
      <c r="A173" s="80" t="s">
        <v>100</v>
      </c>
      <c r="B173" s="130">
        <v>4</v>
      </c>
      <c r="C173" s="130">
        <v>3</v>
      </c>
      <c r="D173" s="130">
        <v>15</v>
      </c>
      <c r="E173" s="130">
        <v>7</v>
      </c>
      <c r="F173" s="130">
        <v>2</v>
      </c>
      <c r="G173" s="130">
        <v>10</v>
      </c>
      <c r="H173" s="131">
        <v>4</v>
      </c>
      <c r="I173" s="130">
        <v>8</v>
      </c>
      <c r="J173" s="130">
        <v>2</v>
      </c>
      <c r="K173" s="130">
        <v>5</v>
      </c>
      <c r="L173" s="130">
        <v>13</v>
      </c>
      <c r="M173" s="130">
        <v>0</v>
      </c>
      <c r="N173" s="138">
        <f t="shared" si="5"/>
        <v>73</v>
      </c>
    </row>
    <row r="174" spans="1:14" ht="12.75" customHeight="1">
      <c r="A174" s="80" t="s">
        <v>101</v>
      </c>
      <c r="B174" s="130">
        <v>0</v>
      </c>
      <c r="C174" s="130">
        <v>72</v>
      </c>
      <c r="D174" s="130">
        <v>47</v>
      </c>
      <c r="E174" s="130">
        <v>12</v>
      </c>
      <c r="F174" s="130">
        <v>1</v>
      </c>
      <c r="G174" s="130">
        <v>4</v>
      </c>
      <c r="H174" s="131">
        <v>21</v>
      </c>
      <c r="I174" s="130">
        <v>4</v>
      </c>
      <c r="J174" s="130">
        <v>5</v>
      </c>
      <c r="K174" s="130">
        <v>3</v>
      </c>
      <c r="L174" s="130">
        <v>15</v>
      </c>
      <c r="M174" s="130">
        <v>13</v>
      </c>
      <c r="N174" s="138">
        <f t="shared" si="5"/>
        <v>197</v>
      </c>
    </row>
    <row r="175" spans="1:14" ht="12.75" customHeight="1">
      <c r="A175" s="80" t="s">
        <v>102</v>
      </c>
      <c r="B175" s="130">
        <v>10</v>
      </c>
      <c r="C175" s="130">
        <v>103</v>
      </c>
      <c r="D175" s="130">
        <v>151</v>
      </c>
      <c r="E175" s="130">
        <v>36</v>
      </c>
      <c r="F175" s="130">
        <v>19</v>
      </c>
      <c r="G175" s="130">
        <v>35</v>
      </c>
      <c r="H175" s="131">
        <v>104</v>
      </c>
      <c r="I175" s="130">
        <v>17</v>
      </c>
      <c r="J175" s="130">
        <v>40</v>
      </c>
      <c r="K175" s="130">
        <v>22</v>
      </c>
      <c r="L175" s="130">
        <v>19</v>
      </c>
      <c r="M175" s="130">
        <v>19</v>
      </c>
      <c r="N175" s="138">
        <f t="shared" si="5"/>
        <v>575</v>
      </c>
    </row>
    <row r="176" spans="1:14" ht="12.75" customHeight="1">
      <c r="A176" s="80" t="s">
        <v>103</v>
      </c>
      <c r="B176" s="130">
        <v>0</v>
      </c>
      <c r="C176" s="130">
        <v>1</v>
      </c>
      <c r="D176" s="130">
        <v>3</v>
      </c>
      <c r="E176" s="130">
        <v>9</v>
      </c>
      <c r="F176" s="130">
        <v>0</v>
      </c>
      <c r="G176" s="130">
        <v>1</v>
      </c>
      <c r="H176" s="131">
        <v>5</v>
      </c>
      <c r="I176" s="130">
        <v>0</v>
      </c>
      <c r="J176" s="130">
        <v>0</v>
      </c>
      <c r="K176" s="130">
        <v>0</v>
      </c>
      <c r="L176" s="130">
        <v>1</v>
      </c>
      <c r="M176" s="130">
        <v>0</v>
      </c>
      <c r="N176" s="138">
        <f t="shared" si="5"/>
        <v>20</v>
      </c>
    </row>
    <row r="177" spans="1:14" ht="12.75" customHeight="1">
      <c r="A177" s="80" t="s">
        <v>104</v>
      </c>
      <c r="B177" s="130">
        <v>44</v>
      </c>
      <c r="C177" s="130">
        <v>61</v>
      </c>
      <c r="D177" s="130">
        <v>94</v>
      </c>
      <c r="E177" s="130">
        <v>49</v>
      </c>
      <c r="F177" s="130">
        <v>58</v>
      </c>
      <c r="G177" s="130">
        <v>29</v>
      </c>
      <c r="H177" s="131">
        <v>88</v>
      </c>
      <c r="I177" s="130">
        <v>23</v>
      </c>
      <c r="J177" s="130">
        <v>42</v>
      </c>
      <c r="K177" s="130">
        <v>40</v>
      </c>
      <c r="L177" s="130">
        <v>16</v>
      </c>
      <c r="M177" s="130">
        <v>90</v>
      </c>
      <c r="N177" s="138">
        <f t="shared" si="5"/>
        <v>634</v>
      </c>
    </row>
    <row r="178" spans="1:14" ht="12.75" customHeight="1">
      <c r="A178" s="80" t="s">
        <v>105</v>
      </c>
      <c r="B178" s="130">
        <v>4</v>
      </c>
      <c r="C178" s="130">
        <v>3</v>
      </c>
      <c r="D178" s="130">
        <v>11</v>
      </c>
      <c r="E178" s="130">
        <v>1</v>
      </c>
      <c r="F178" s="130">
        <v>1</v>
      </c>
      <c r="G178" s="130">
        <v>1</v>
      </c>
      <c r="H178" s="131">
        <v>6</v>
      </c>
      <c r="I178" s="130">
        <v>0</v>
      </c>
      <c r="J178" s="130">
        <v>2</v>
      </c>
      <c r="K178" s="130">
        <v>2</v>
      </c>
      <c r="L178" s="130">
        <v>0</v>
      </c>
      <c r="M178" s="130">
        <v>1</v>
      </c>
      <c r="N178" s="138">
        <f t="shared" si="5"/>
        <v>32</v>
      </c>
    </row>
    <row r="179" spans="1:14" ht="12.75" customHeight="1">
      <c r="A179" s="80" t="s">
        <v>106</v>
      </c>
      <c r="B179" s="130">
        <v>5</v>
      </c>
      <c r="C179" s="130">
        <v>27</v>
      </c>
      <c r="D179" s="130">
        <v>22</v>
      </c>
      <c r="E179" s="130">
        <v>17</v>
      </c>
      <c r="F179" s="130">
        <v>32</v>
      </c>
      <c r="G179" s="130">
        <v>28</v>
      </c>
      <c r="H179" s="131">
        <v>12</v>
      </c>
      <c r="I179" s="130">
        <v>3</v>
      </c>
      <c r="J179" s="130">
        <v>10</v>
      </c>
      <c r="K179" s="130">
        <v>31</v>
      </c>
      <c r="L179" s="130">
        <v>2</v>
      </c>
      <c r="M179" s="130">
        <v>2</v>
      </c>
      <c r="N179" s="138">
        <f t="shared" si="5"/>
        <v>191</v>
      </c>
    </row>
    <row r="180" spans="1:14" ht="12.75" customHeight="1">
      <c r="A180" s="80" t="s">
        <v>107</v>
      </c>
      <c r="B180" s="130">
        <v>0</v>
      </c>
      <c r="C180" s="130">
        <v>1</v>
      </c>
      <c r="D180" s="130">
        <v>8</v>
      </c>
      <c r="E180" s="130">
        <v>0</v>
      </c>
      <c r="F180" s="130">
        <v>99</v>
      </c>
      <c r="G180" s="130">
        <v>15</v>
      </c>
      <c r="H180" s="131">
        <v>30</v>
      </c>
      <c r="I180" s="130">
        <v>1</v>
      </c>
      <c r="J180" s="130">
        <v>53</v>
      </c>
      <c r="K180" s="130">
        <v>0</v>
      </c>
      <c r="L180" s="130">
        <v>0</v>
      </c>
      <c r="M180" s="130">
        <v>10</v>
      </c>
      <c r="N180" s="138">
        <f t="shared" si="5"/>
        <v>217</v>
      </c>
    </row>
    <row r="181" spans="1:14" ht="12.75" customHeight="1">
      <c r="A181" s="80" t="s">
        <v>108</v>
      </c>
      <c r="B181" s="130">
        <v>0</v>
      </c>
      <c r="C181" s="130">
        <v>0</v>
      </c>
      <c r="D181" s="130">
        <v>2</v>
      </c>
      <c r="E181" s="130">
        <v>3</v>
      </c>
      <c r="F181" s="130">
        <v>2</v>
      </c>
      <c r="G181" s="130">
        <v>10</v>
      </c>
      <c r="H181" s="131">
        <v>1</v>
      </c>
      <c r="I181" s="130">
        <v>0</v>
      </c>
      <c r="J181" s="130">
        <v>3</v>
      </c>
      <c r="K181" s="130">
        <v>1</v>
      </c>
      <c r="L181" s="130">
        <v>1</v>
      </c>
      <c r="M181" s="130">
        <v>1</v>
      </c>
      <c r="N181" s="138">
        <f t="shared" si="5"/>
        <v>24</v>
      </c>
    </row>
    <row r="182" spans="1:14" ht="12.75" customHeight="1">
      <c r="A182" s="80" t="s">
        <v>109</v>
      </c>
      <c r="B182" s="130">
        <v>6</v>
      </c>
      <c r="C182" s="130">
        <v>30</v>
      </c>
      <c r="D182" s="130">
        <v>38</v>
      </c>
      <c r="E182" s="130">
        <v>125</v>
      </c>
      <c r="F182" s="130">
        <v>20</v>
      </c>
      <c r="G182" s="130">
        <v>15</v>
      </c>
      <c r="H182" s="131">
        <v>122</v>
      </c>
      <c r="I182" s="130">
        <v>23</v>
      </c>
      <c r="J182" s="130">
        <v>23</v>
      </c>
      <c r="K182" s="130">
        <v>18</v>
      </c>
      <c r="L182" s="130">
        <v>35</v>
      </c>
      <c r="M182" s="130">
        <v>13</v>
      </c>
      <c r="N182" s="138">
        <f t="shared" si="5"/>
        <v>468</v>
      </c>
    </row>
    <row r="183" spans="1:14" ht="12.75" customHeight="1">
      <c r="A183" s="80" t="s">
        <v>110</v>
      </c>
      <c r="B183" s="130">
        <v>75</v>
      </c>
      <c r="C183" s="130">
        <v>164</v>
      </c>
      <c r="D183" s="130">
        <v>285</v>
      </c>
      <c r="E183" s="130">
        <v>21</v>
      </c>
      <c r="F183" s="130">
        <v>33</v>
      </c>
      <c r="G183" s="130">
        <v>36</v>
      </c>
      <c r="H183" s="131">
        <v>674</v>
      </c>
      <c r="I183" s="130">
        <v>111</v>
      </c>
      <c r="J183" s="130">
        <v>33</v>
      </c>
      <c r="K183" s="130">
        <v>60</v>
      </c>
      <c r="L183" s="130">
        <v>40</v>
      </c>
      <c r="M183" s="130">
        <v>45</v>
      </c>
      <c r="N183" s="138">
        <f t="shared" si="5"/>
        <v>1577</v>
      </c>
    </row>
    <row r="184" spans="1:14" ht="12.75" customHeight="1">
      <c r="A184" s="80" t="s">
        <v>111</v>
      </c>
      <c r="B184" s="130">
        <v>363</v>
      </c>
      <c r="C184" s="130">
        <v>799</v>
      </c>
      <c r="D184" s="130">
        <v>1885</v>
      </c>
      <c r="E184" s="130">
        <v>329</v>
      </c>
      <c r="F184" s="130">
        <v>283</v>
      </c>
      <c r="G184" s="130">
        <v>399</v>
      </c>
      <c r="H184" s="131">
        <v>2090</v>
      </c>
      <c r="I184" s="130">
        <v>302</v>
      </c>
      <c r="J184" s="130">
        <v>236</v>
      </c>
      <c r="K184" s="130">
        <v>342</v>
      </c>
      <c r="L184" s="130">
        <v>192</v>
      </c>
      <c r="M184" s="130">
        <v>413</v>
      </c>
      <c r="N184" s="138">
        <f t="shared" si="5"/>
        <v>7633</v>
      </c>
    </row>
    <row r="185" spans="1:14" ht="12.75" customHeight="1">
      <c r="A185" s="80" t="s">
        <v>112</v>
      </c>
      <c r="B185" s="130">
        <v>85</v>
      </c>
      <c r="C185" s="130">
        <v>133</v>
      </c>
      <c r="D185" s="130">
        <v>840</v>
      </c>
      <c r="E185" s="130">
        <v>165</v>
      </c>
      <c r="F185" s="130">
        <v>192</v>
      </c>
      <c r="G185" s="130">
        <v>177</v>
      </c>
      <c r="H185" s="131">
        <v>391</v>
      </c>
      <c r="I185" s="130">
        <v>101</v>
      </c>
      <c r="J185" s="130">
        <v>166</v>
      </c>
      <c r="K185" s="130">
        <v>79</v>
      </c>
      <c r="L185" s="130">
        <v>111</v>
      </c>
      <c r="M185" s="130">
        <v>90</v>
      </c>
      <c r="N185" s="138">
        <f t="shared" si="5"/>
        <v>2530</v>
      </c>
    </row>
    <row r="186" spans="1:14" s="81" customFormat="1" ht="12.75" customHeight="1">
      <c r="A186" s="123" t="s">
        <v>113</v>
      </c>
      <c r="B186" s="122">
        <f>SUM(B144:B185)</f>
        <v>761</v>
      </c>
      <c r="C186" s="122">
        <f aca="true" t="shared" si="6" ref="C186:M186">SUM(C144:C185)</f>
        <v>1726</v>
      </c>
      <c r="D186" s="122">
        <f t="shared" si="6"/>
        <v>4155</v>
      </c>
      <c r="E186" s="122">
        <f t="shared" si="6"/>
        <v>982</v>
      </c>
      <c r="F186" s="122">
        <f t="shared" si="6"/>
        <v>894</v>
      </c>
      <c r="G186" s="122">
        <f t="shared" si="6"/>
        <v>1011</v>
      </c>
      <c r="H186" s="122">
        <f t="shared" si="6"/>
        <v>4483</v>
      </c>
      <c r="I186" s="122">
        <f t="shared" si="6"/>
        <v>776</v>
      </c>
      <c r="J186" s="122">
        <f t="shared" si="6"/>
        <v>829</v>
      </c>
      <c r="K186" s="122">
        <f t="shared" si="6"/>
        <v>829</v>
      </c>
      <c r="L186" s="122">
        <f t="shared" si="6"/>
        <v>575</v>
      </c>
      <c r="M186" s="122">
        <f t="shared" si="6"/>
        <v>843</v>
      </c>
      <c r="N186" s="125">
        <f t="shared" si="5"/>
        <v>17864</v>
      </c>
    </row>
    <row r="189" spans="1:14" ht="25.5" customHeight="1">
      <c r="A189" s="180" t="s">
        <v>144</v>
      </c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</row>
    <row r="190" spans="1:14" s="78" customFormat="1" ht="30.75" customHeight="1">
      <c r="A190" s="75" t="s">
        <v>70</v>
      </c>
      <c r="B190" s="76" t="s">
        <v>8</v>
      </c>
      <c r="C190" s="76" t="s">
        <v>9</v>
      </c>
      <c r="D190" s="76" t="s">
        <v>10</v>
      </c>
      <c r="E190" s="76" t="s">
        <v>11</v>
      </c>
      <c r="F190" s="76" t="s">
        <v>12</v>
      </c>
      <c r="G190" s="76" t="s">
        <v>13</v>
      </c>
      <c r="H190" s="76" t="s">
        <v>14</v>
      </c>
      <c r="I190" s="76" t="s">
        <v>15</v>
      </c>
      <c r="J190" s="76" t="s">
        <v>16</v>
      </c>
      <c r="K190" s="76" t="s">
        <v>17</v>
      </c>
      <c r="L190" s="76" t="s">
        <v>18</v>
      </c>
      <c r="M190" s="76" t="s">
        <v>19</v>
      </c>
      <c r="N190" s="77" t="s">
        <v>142</v>
      </c>
    </row>
    <row r="191" spans="1:14" s="78" customFormat="1" ht="12.75" customHeight="1">
      <c r="A191" s="79" t="s">
        <v>71</v>
      </c>
      <c r="B191" s="126"/>
      <c r="C191" s="126"/>
      <c r="D191" s="126"/>
      <c r="E191" s="126"/>
      <c r="F191" s="126"/>
      <c r="G191" s="126"/>
      <c r="H191" s="128"/>
      <c r="I191" s="126"/>
      <c r="J191" s="126"/>
      <c r="K191" s="126"/>
      <c r="L191" s="126"/>
      <c r="M191" s="126"/>
      <c r="N191" s="138">
        <f>SUM(B191:M191)</f>
        <v>0</v>
      </c>
    </row>
    <row r="192" spans="1:14" s="78" customFormat="1" ht="12.75" customHeight="1">
      <c r="A192" s="79" t="s">
        <v>72</v>
      </c>
      <c r="B192" s="126"/>
      <c r="C192" s="126"/>
      <c r="D192" s="126"/>
      <c r="E192" s="126"/>
      <c r="F192" s="126"/>
      <c r="G192" s="126"/>
      <c r="H192" s="128"/>
      <c r="I192" s="126"/>
      <c r="J192" s="126"/>
      <c r="K192" s="126"/>
      <c r="L192" s="126"/>
      <c r="M192" s="126"/>
      <c r="N192" s="138">
        <f>SUM(B192:M192)</f>
        <v>0</v>
      </c>
    </row>
    <row r="193" spans="1:14" s="78" customFormat="1" ht="12.75" customHeight="1">
      <c r="A193" s="79" t="s">
        <v>73</v>
      </c>
      <c r="B193" s="126"/>
      <c r="C193" s="126"/>
      <c r="D193" s="126"/>
      <c r="E193" s="126"/>
      <c r="F193" s="126"/>
      <c r="G193" s="126"/>
      <c r="H193" s="128"/>
      <c r="I193" s="126"/>
      <c r="J193" s="126"/>
      <c r="K193" s="126"/>
      <c r="L193" s="126"/>
      <c r="M193" s="126"/>
      <c r="N193" s="138">
        <f>SUM(B193:M193)</f>
        <v>0</v>
      </c>
    </row>
    <row r="194" spans="1:14" s="78" customFormat="1" ht="12.75" customHeight="1">
      <c r="A194" s="79" t="s">
        <v>74</v>
      </c>
      <c r="B194" s="126"/>
      <c r="C194" s="126"/>
      <c r="D194" s="126"/>
      <c r="E194" s="126"/>
      <c r="F194" s="126"/>
      <c r="G194" s="126"/>
      <c r="H194" s="129">
        <v>1</v>
      </c>
      <c r="I194" s="127"/>
      <c r="J194" s="127"/>
      <c r="K194" s="127"/>
      <c r="L194" s="127"/>
      <c r="M194" s="127"/>
      <c r="N194" s="138">
        <f>SUM(B194:M194)</f>
        <v>1</v>
      </c>
    </row>
    <row r="195" spans="1:14" s="78" customFormat="1" ht="12.75" customHeight="1">
      <c r="A195" s="79" t="s">
        <v>75</v>
      </c>
      <c r="B195" s="126"/>
      <c r="C195" s="126"/>
      <c r="D195" s="126"/>
      <c r="E195" s="126"/>
      <c r="F195" s="126"/>
      <c r="G195" s="126"/>
      <c r="H195" s="128"/>
      <c r="I195" s="126"/>
      <c r="J195" s="126"/>
      <c r="K195" s="126"/>
      <c r="L195" s="126"/>
      <c r="M195" s="126"/>
      <c r="N195" s="138">
        <f>SUM(B195:M195)</f>
        <v>0</v>
      </c>
    </row>
    <row r="196" spans="1:14" s="78" customFormat="1" ht="12.75" customHeight="1">
      <c r="A196" s="79" t="s">
        <v>76</v>
      </c>
      <c r="B196" s="127">
        <v>1</v>
      </c>
      <c r="C196" s="127">
        <v>0</v>
      </c>
      <c r="D196" s="127">
        <v>11</v>
      </c>
      <c r="E196" s="127">
        <v>0</v>
      </c>
      <c r="F196" s="127">
        <v>2</v>
      </c>
      <c r="G196" s="127">
        <v>0</v>
      </c>
      <c r="H196" s="129">
        <v>3</v>
      </c>
      <c r="I196" s="127">
        <v>1</v>
      </c>
      <c r="J196" s="127">
        <v>1</v>
      </c>
      <c r="K196" s="127">
        <v>7</v>
      </c>
      <c r="L196" s="127">
        <v>0</v>
      </c>
      <c r="M196" s="127">
        <v>4</v>
      </c>
      <c r="N196" s="138">
        <f aca="true" t="shared" si="7" ref="N196:N233">SUM(B196:M196)</f>
        <v>30</v>
      </c>
    </row>
    <row r="197" spans="1:14" s="78" customFormat="1" ht="12.75" customHeight="1">
      <c r="A197" s="79" t="s">
        <v>77</v>
      </c>
      <c r="B197" s="127">
        <v>0</v>
      </c>
      <c r="C197" s="127">
        <v>0</v>
      </c>
      <c r="D197" s="127">
        <v>1</v>
      </c>
      <c r="E197" s="127">
        <v>0</v>
      </c>
      <c r="F197" s="127">
        <v>0</v>
      </c>
      <c r="G197" s="127">
        <v>0</v>
      </c>
      <c r="H197" s="129">
        <v>0</v>
      </c>
      <c r="I197" s="126"/>
      <c r="J197" s="127">
        <v>5</v>
      </c>
      <c r="K197" s="127">
        <v>0</v>
      </c>
      <c r="L197" s="127">
        <v>0</v>
      </c>
      <c r="M197" s="127">
        <v>0</v>
      </c>
      <c r="N197" s="138">
        <f t="shared" si="7"/>
        <v>6</v>
      </c>
    </row>
    <row r="198" spans="1:14" s="78" customFormat="1" ht="12.75" customHeight="1">
      <c r="A198" s="79" t="s">
        <v>78</v>
      </c>
      <c r="B198" s="127">
        <v>0</v>
      </c>
      <c r="C198" s="127">
        <v>4</v>
      </c>
      <c r="D198" s="127">
        <v>4</v>
      </c>
      <c r="E198" s="127">
        <v>2</v>
      </c>
      <c r="F198" s="127">
        <v>3</v>
      </c>
      <c r="G198" s="127">
        <v>5</v>
      </c>
      <c r="H198" s="129">
        <v>1</v>
      </c>
      <c r="I198" s="127">
        <v>3</v>
      </c>
      <c r="J198" s="127">
        <v>5</v>
      </c>
      <c r="K198" s="127">
        <v>3</v>
      </c>
      <c r="L198" s="127">
        <v>3</v>
      </c>
      <c r="M198" s="127">
        <v>2</v>
      </c>
      <c r="N198" s="138">
        <f t="shared" si="7"/>
        <v>35</v>
      </c>
    </row>
    <row r="199" spans="1:14" s="78" customFormat="1" ht="12.75" customHeight="1">
      <c r="A199" s="79" t="s">
        <v>79</v>
      </c>
      <c r="B199" s="127">
        <v>0</v>
      </c>
      <c r="C199" s="127">
        <v>1</v>
      </c>
      <c r="D199" s="127">
        <v>3</v>
      </c>
      <c r="E199" s="127">
        <v>0</v>
      </c>
      <c r="F199" s="127">
        <v>0</v>
      </c>
      <c r="G199" s="126"/>
      <c r="H199" s="128"/>
      <c r="I199" s="127">
        <v>1</v>
      </c>
      <c r="J199" s="126"/>
      <c r="K199" s="126"/>
      <c r="L199" s="127">
        <v>1</v>
      </c>
      <c r="M199" s="127">
        <v>1</v>
      </c>
      <c r="N199" s="138">
        <f t="shared" si="7"/>
        <v>7</v>
      </c>
    </row>
    <row r="200" spans="1:14" s="78" customFormat="1" ht="12.75" customHeight="1">
      <c r="A200" s="79" t="s">
        <v>80</v>
      </c>
      <c r="B200" s="127">
        <v>0</v>
      </c>
      <c r="C200" s="127">
        <v>1</v>
      </c>
      <c r="D200" s="127">
        <v>5</v>
      </c>
      <c r="E200" s="127">
        <v>0</v>
      </c>
      <c r="F200" s="127">
        <v>0</v>
      </c>
      <c r="G200" s="127">
        <v>0</v>
      </c>
      <c r="H200" s="129">
        <v>0</v>
      </c>
      <c r="I200" s="127">
        <v>0</v>
      </c>
      <c r="J200" s="127">
        <v>0</v>
      </c>
      <c r="K200" s="127">
        <v>0</v>
      </c>
      <c r="L200" s="127">
        <v>1</v>
      </c>
      <c r="M200" s="127">
        <v>0</v>
      </c>
      <c r="N200" s="138">
        <f t="shared" si="7"/>
        <v>7</v>
      </c>
    </row>
    <row r="201" spans="1:14" s="78" customFormat="1" ht="12.75" customHeight="1">
      <c r="A201" s="79" t="s">
        <v>81</v>
      </c>
      <c r="B201" s="127">
        <v>1</v>
      </c>
      <c r="C201" s="127">
        <v>0</v>
      </c>
      <c r="D201" s="127">
        <v>3</v>
      </c>
      <c r="E201" s="127">
        <v>0</v>
      </c>
      <c r="F201" s="127">
        <v>3</v>
      </c>
      <c r="G201" s="127">
        <v>0</v>
      </c>
      <c r="H201" s="129">
        <v>2</v>
      </c>
      <c r="I201" s="127">
        <v>3</v>
      </c>
      <c r="J201" s="127">
        <v>3</v>
      </c>
      <c r="K201" s="127">
        <v>4</v>
      </c>
      <c r="L201" s="127">
        <v>1</v>
      </c>
      <c r="M201" s="127">
        <v>1</v>
      </c>
      <c r="N201" s="138">
        <f t="shared" si="7"/>
        <v>21</v>
      </c>
    </row>
    <row r="202" spans="1:14" s="78" customFormat="1" ht="12.75" customHeight="1">
      <c r="A202" s="79" t="s">
        <v>82</v>
      </c>
      <c r="B202" s="127">
        <v>1</v>
      </c>
      <c r="C202" s="127">
        <v>0</v>
      </c>
      <c r="D202" s="127">
        <v>1</v>
      </c>
      <c r="E202" s="127">
        <v>2</v>
      </c>
      <c r="F202" s="127">
        <v>1</v>
      </c>
      <c r="G202" s="127">
        <v>0</v>
      </c>
      <c r="H202" s="129">
        <v>0</v>
      </c>
      <c r="I202" s="127">
        <v>0</v>
      </c>
      <c r="J202" s="127">
        <v>0</v>
      </c>
      <c r="K202" s="127">
        <v>1</v>
      </c>
      <c r="L202" s="127">
        <v>0</v>
      </c>
      <c r="M202" s="127">
        <v>0</v>
      </c>
      <c r="N202" s="138">
        <f t="shared" si="7"/>
        <v>6</v>
      </c>
    </row>
    <row r="203" spans="1:14" s="78" customFormat="1" ht="12.75" customHeight="1">
      <c r="A203" s="79" t="s">
        <v>83</v>
      </c>
      <c r="B203" s="127">
        <v>0</v>
      </c>
      <c r="C203" s="127">
        <v>0</v>
      </c>
      <c r="D203" s="127">
        <v>0</v>
      </c>
      <c r="E203" s="126"/>
      <c r="F203" s="126"/>
      <c r="G203" s="126"/>
      <c r="H203" s="128"/>
      <c r="I203" s="126"/>
      <c r="J203" s="126"/>
      <c r="K203" s="126"/>
      <c r="L203" s="126"/>
      <c r="M203" s="126"/>
      <c r="N203" s="138">
        <f t="shared" si="7"/>
        <v>0</v>
      </c>
    </row>
    <row r="204" spans="1:14" s="78" customFormat="1" ht="12.75" customHeight="1">
      <c r="A204" s="79" t="s">
        <v>84</v>
      </c>
      <c r="B204" s="127">
        <v>1</v>
      </c>
      <c r="C204" s="127">
        <v>0</v>
      </c>
      <c r="D204" s="127">
        <v>2</v>
      </c>
      <c r="E204" s="127">
        <v>0</v>
      </c>
      <c r="F204" s="127">
        <v>1</v>
      </c>
      <c r="G204" s="127">
        <v>3</v>
      </c>
      <c r="H204" s="129">
        <v>8</v>
      </c>
      <c r="I204" s="127">
        <v>1</v>
      </c>
      <c r="J204" s="127">
        <v>1</v>
      </c>
      <c r="K204" s="127">
        <v>0</v>
      </c>
      <c r="L204" s="127">
        <v>1</v>
      </c>
      <c r="M204" s="127">
        <v>0</v>
      </c>
      <c r="N204" s="138">
        <f t="shared" si="7"/>
        <v>18</v>
      </c>
    </row>
    <row r="205" spans="1:14" s="78" customFormat="1" ht="12.75" customHeight="1">
      <c r="A205" s="79" t="s">
        <v>85</v>
      </c>
      <c r="B205" s="126"/>
      <c r="C205" s="126"/>
      <c r="D205" s="126"/>
      <c r="E205" s="126"/>
      <c r="F205" s="126"/>
      <c r="G205" s="127">
        <v>1</v>
      </c>
      <c r="H205" s="129">
        <v>1</v>
      </c>
      <c r="I205" s="127">
        <v>0</v>
      </c>
      <c r="J205" s="127">
        <v>1</v>
      </c>
      <c r="K205" s="127">
        <v>0</v>
      </c>
      <c r="L205" s="127">
        <v>0</v>
      </c>
      <c r="M205" s="127">
        <v>1</v>
      </c>
      <c r="N205" s="138">
        <f t="shared" si="7"/>
        <v>4</v>
      </c>
    </row>
    <row r="206" spans="1:14" s="78" customFormat="1" ht="12.75" customHeight="1">
      <c r="A206" s="79" t="s">
        <v>86</v>
      </c>
      <c r="B206" s="127">
        <v>16</v>
      </c>
      <c r="C206" s="127">
        <v>14</v>
      </c>
      <c r="D206" s="127">
        <v>184</v>
      </c>
      <c r="E206" s="127">
        <v>13</v>
      </c>
      <c r="F206" s="127">
        <v>11</v>
      </c>
      <c r="G206" s="127">
        <v>18</v>
      </c>
      <c r="H206" s="129">
        <v>13</v>
      </c>
      <c r="I206" s="127">
        <v>13</v>
      </c>
      <c r="J206" s="127">
        <v>30</v>
      </c>
      <c r="K206" s="127">
        <v>10</v>
      </c>
      <c r="L206" s="127">
        <v>14</v>
      </c>
      <c r="M206" s="127">
        <v>7</v>
      </c>
      <c r="N206" s="138">
        <f t="shared" si="7"/>
        <v>343</v>
      </c>
    </row>
    <row r="207" spans="1:14" s="78" customFormat="1" ht="12.75" customHeight="1">
      <c r="A207" s="79" t="s">
        <v>87</v>
      </c>
      <c r="B207" s="127">
        <v>0</v>
      </c>
      <c r="C207" s="127">
        <v>1</v>
      </c>
      <c r="D207" s="127">
        <v>7</v>
      </c>
      <c r="E207" s="127">
        <v>0</v>
      </c>
      <c r="F207" s="127">
        <v>0</v>
      </c>
      <c r="G207" s="127">
        <v>0</v>
      </c>
      <c r="H207" s="129">
        <v>0</v>
      </c>
      <c r="I207" s="127">
        <v>0</v>
      </c>
      <c r="J207" s="127">
        <v>1</v>
      </c>
      <c r="K207" s="127">
        <v>1</v>
      </c>
      <c r="L207" s="127">
        <v>1</v>
      </c>
      <c r="M207" s="127">
        <v>1</v>
      </c>
      <c r="N207" s="138">
        <f t="shared" si="7"/>
        <v>12</v>
      </c>
    </row>
    <row r="208" spans="1:14" s="78" customFormat="1" ht="12.75" customHeight="1">
      <c r="A208" s="79" t="s">
        <v>88</v>
      </c>
      <c r="B208" s="127">
        <v>2</v>
      </c>
      <c r="C208" s="127">
        <v>3</v>
      </c>
      <c r="D208" s="127">
        <v>7</v>
      </c>
      <c r="E208" s="127">
        <v>7</v>
      </c>
      <c r="F208" s="127">
        <v>1</v>
      </c>
      <c r="G208" s="127">
        <v>3</v>
      </c>
      <c r="H208" s="129">
        <v>4</v>
      </c>
      <c r="I208" s="127">
        <v>4</v>
      </c>
      <c r="J208" s="127">
        <v>8</v>
      </c>
      <c r="K208" s="127">
        <v>0</v>
      </c>
      <c r="L208" s="127">
        <v>1</v>
      </c>
      <c r="M208" s="127">
        <v>3</v>
      </c>
      <c r="N208" s="138">
        <f t="shared" si="7"/>
        <v>43</v>
      </c>
    </row>
    <row r="209" spans="1:14" s="78" customFormat="1" ht="12.75" customHeight="1">
      <c r="A209" s="79" t="s">
        <v>89</v>
      </c>
      <c r="B209" s="127">
        <v>4</v>
      </c>
      <c r="C209" s="127">
        <v>0</v>
      </c>
      <c r="D209" s="127">
        <v>5</v>
      </c>
      <c r="E209" s="127">
        <v>1</v>
      </c>
      <c r="F209" s="127">
        <v>2</v>
      </c>
      <c r="G209" s="127">
        <v>0</v>
      </c>
      <c r="H209" s="129">
        <v>0</v>
      </c>
      <c r="I209" s="126"/>
      <c r="J209" s="127">
        <v>3</v>
      </c>
      <c r="K209" s="127">
        <v>0</v>
      </c>
      <c r="L209" s="127">
        <v>1</v>
      </c>
      <c r="M209" s="127">
        <v>1</v>
      </c>
      <c r="N209" s="138">
        <f t="shared" si="7"/>
        <v>17</v>
      </c>
    </row>
    <row r="210" spans="1:14" s="78" customFormat="1" ht="12.75" customHeight="1">
      <c r="A210" s="79" t="s">
        <v>90</v>
      </c>
      <c r="B210" s="127">
        <v>23</v>
      </c>
      <c r="C210" s="127">
        <v>4</v>
      </c>
      <c r="D210" s="127">
        <v>40</v>
      </c>
      <c r="E210" s="127">
        <v>5</v>
      </c>
      <c r="F210" s="127">
        <v>1</v>
      </c>
      <c r="G210" s="127">
        <v>3</v>
      </c>
      <c r="H210" s="129">
        <v>0</v>
      </c>
      <c r="I210" s="127">
        <v>1</v>
      </c>
      <c r="J210" s="127">
        <v>7</v>
      </c>
      <c r="K210" s="127">
        <v>9</v>
      </c>
      <c r="L210" s="127">
        <v>9</v>
      </c>
      <c r="M210" s="127">
        <v>7</v>
      </c>
      <c r="N210" s="138">
        <f t="shared" si="7"/>
        <v>109</v>
      </c>
    </row>
    <row r="211" spans="1:14" s="78" customFormat="1" ht="12.75" customHeight="1">
      <c r="A211" s="79" t="s">
        <v>91</v>
      </c>
      <c r="B211" s="127">
        <v>9</v>
      </c>
      <c r="C211" s="127">
        <v>5</v>
      </c>
      <c r="D211" s="127">
        <v>21</v>
      </c>
      <c r="E211" s="127">
        <v>13</v>
      </c>
      <c r="F211" s="127">
        <v>6</v>
      </c>
      <c r="G211" s="127">
        <v>6</v>
      </c>
      <c r="H211" s="129">
        <v>7</v>
      </c>
      <c r="I211" s="127">
        <v>9</v>
      </c>
      <c r="J211" s="127">
        <v>14</v>
      </c>
      <c r="K211" s="127">
        <v>7</v>
      </c>
      <c r="L211" s="127">
        <v>15</v>
      </c>
      <c r="M211" s="127">
        <v>8</v>
      </c>
      <c r="N211" s="138">
        <f t="shared" si="7"/>
        <v>120</v>
      </c>
    </row>
    <row r="212" spans="1:14" ht="12.75" customHeight="1">
      <c r="A212" s="80" t="s">
        <v>92</v>
      </c>
      <c r="B212" s="130">
        <v>0</v>
      </c>
      <c r="C212" s="130">
        <v>0</v>
      </c>
      <c r="D212" s="130">
        <v>4</v>
      </c>
      <c r="E212" s="130">
        <v>1</v>
      </c>
      <c r="F212" s="130">
        <v>6</v>
      </c>
      <c r="G212" s="130">
        <v>0</v>
      </c>
      <c r="H212" s="131">
        <v>0</v>
      </c>
      <c r="I212" s="130">
        <v>2</v>
      </c>
      <c r="J212" s="130">
        <v>3</v>
      </c>
      <c r="K212" s="130">
        <v>1</v>
      </c>
      <c r="L212" s="130">
        <v>1</v>
      </c>
      <c r="M212" s="130">
        <v>0</v>
      </c>
      <c r="N212" s="138">
        <f t="shared" si="7"/>
        <v>18</v>
      </c>
    </row>
    <row r="213" spans="1:14" ht="12.75" customHeight="1">
      <c r="A213" s="80" t="s">
        <v>93</v>
      </c>
      <c r="B213" s="130">
        <v>10</v>
      </c>
      <c r="C213" s="130">
        <v>10</v>
      </c>
      <c r="D213" s="130">
        <v>114</v>
      </c>
      <c r="E213" s="130">
        <v>19</v>
      </c>
      <c r="F213" s="130">
        <v>7</v>
      </c>
      <c r="G213" s="130">
        <v>28</v>
      </c>
      <c r="H213" s="131">
        <v>14</v>
      </c>
      <c r="I213" s="130">
        <v>7</v>
      </c>
      <c r="J213" s="130">
        <v>18</v>
      </c>
      <c r="K213" s="130">
        <v>19</v>
      </c>
      <c r="L213" s="130">
        <v>11</v>
      </c>
      <c r="M213" s="130">
        <v>69</v>
      </c>
      <c r="N213" s="138">
        <f t="shared" si="7"/>
        <v>326</v>
      </c>
    </row>
    <row r="214" spans="1:14" ht="12.75" customHeight="1">
      <c r="A214" s="80" t="s">
        <v>94</v>
      </c>
      <c r="B214" s="130">
        <v>23</v>
      </c>
      <c r="C214" s="130">
        <v>27</v>
      </c>
      <c r="D214" s="130">
        <v>424</v>
      </c>
      <c r="E214" s="130">
        <v>57</v>
      </c>
      <c r="F214" s="130">
        <v>37</v>
      </c>
      <c r="G214" s="130">
        <v>107</v>
      </c>
      <c r="H214" s="131">
        <v>76</v>
      </c>
      <c r="I214" s="130">
        <v>53</v>
      </c>
      <c r="J214" s="130">
        <v>96</v>
      </c>
      <c r="K214" s="130">
        <v>45</v>
      </c>
      <c r="L214" s="130">
        <v>42</v>
      </c>
      <c r="M214" s="130">
        <v>48</v>
      </c>
      <c r="N214" s="138">
        <f t="shared" si="7"/>
        <v>1035</v>
      </c>
    </row>
    <row r="215" spans="1:14" ht="12.75" customHeight="1">
      <c r="A215" s="80" t="s">
        <v>95</v>
      </c>
      <c r="B215" s="130">
        <v>0</v>
      </c>
      <c r="C215" s="130">
        <v>4</v>
      </c>
      <c r="D215" s="130">
        <v>5</v>
      </c>
      <c r="E215" s="130">
        <v>5</v>
      </c>
      <c r="F215" s="130">
        <v>9</v>
      </c>
      <c r="G215" s="130">
        <v>23</v>
      </c>
      <c r="H215" s="131">
        <v>1</v>
      </c>
      <c r="I215" s="130">
        <v>1</v>
      </c>
      <c r="J215" s="130">
        <v>8</v>
      </c>
      <c r="K215" s="130">
        <v>7</v>
      </c>
      <c r="L215" s="130">
        <v>3</v>
      </c>
      <c r="M215" s="130">
        <v>2</v>
      </c>
      <c r="N215" s="138">
        <f t="shared" si="7"/>
        <v>68</v>
      </c>
    </row>
    <row r="216" spans="1:14" ht="12.75" customHeight="1">
      <c r="A216" s="80" t="s">
        <v>96</v>
      </c>
      <c r="B216" s="130">
        <v>26</v>
      </c>
      <c r="C216" s="130">
        <v>51</v>
      </c>
      <c r="D216" s="130">
        <v>90</v>
      </c>
      <c r="E216" s="130">
        <v>64</v>
      </c>
      <c r="F216" s="130">
        <v>56</v>
      </c>
      <c r="G216" s="130">
        <v>57</v>
      </c>
      <c r="H216" s="131">
        <v>70</v>
      </c>
      <c r="I216" s="130">
        <v>48</v>
      </c>
      <c r="J216" s="130">
        <v>77</v>
      </c>
      <c r="K216" s="130">
        <v>50</v>
      </c>
      <c r="L216" s="130">
        <v>47</v>
      </c>
      <c r="M216" s="130">
        <v>52</v>
      </c>
      <c r="N216" s="138">
        <f t="shared" si="7"/>
        <v>688</v>
      </c>
    </row>
    <row r="217" spans="1:14" ht="12.75" customHeight="1">
      <c r="A217" s="80" t="s">
        <v>97</v>
      </c>
      <c r="B217" s="130">
        <v>8</v>
      </c>
      <c r="C217" s="130">
        <v>15</v>
      </c>
      <c r="D217" s="130">
        <v>142</v>
      </c>
      <c r="E217" s="130">
        <v>16</v>
      </c>
      <c r="F217" s="130">
        <v>19</v>
      </c>
      <c r="G217" s="130">
        <v>30</v>
      </c>
      <c r="H217" s="131">
        <v>26</v>
      </c>
      <c r="I217" s="130">
        <v>19</v>
      </c>
      <c r="J217" s="130">
        <v>46</v>
      </c>
      <c r="K217" s="130">
        <v>20</v>
      </c>
      <c r="L217" s="130">
        <v>14</v>
      </c>
      <c r="M217" s="130">
        <v>26</v>
      </c>
      <c r="N217" s="138">
        <f t="shared" si="7"/>
        <v>381</v>
      </c>
    </row>
    <row r="218" spans="1:14" ht="12.75" customHeight="1">
      <c r="A218" s="80" t="s">
        <v>98</v>
      </c>
      <c r="B218" s="130">
        <v>6</v>
      </c>
      <c r="C218" s="130">
        <v>7</v>
      </c>
      <c r="D218" s="130">
        <v>100</v>
      </c>
      <c r="E218" s="130">
        <v>6</v>
      </c>
      <c r="F218" s="130">
        <v>33</v>
      </c>
      <c r="G218" s="130">
        <v>9</v>
      </c>
      <c r="H218" s="131">
        <v>16</v>
      </c>
      <c r="I218" s="130">
        <v>2</v>
      </c>
      <c r="J218" s="130">
        <v>14</v>
      </c>
      <c r="K218" s="130">
        <v>2</v>
      </c>
      <c r="L218" s="130">
        <v>5</v>
      </c>
      <c r="M218" s="130">
        <v>17</v>
      </c>
      <c r="N218" s="138">
        <f t="shared" si="7"/>
        <v>217</v>
      </c>
    </row>
    <row r="219" spans="1:14" ht="12.75" customHeight="1">
      <c r="A219" s="80" t="s">
        <v>99</v>
      </c>
      <c r="B219" s="130">
        <v>2</v>
      </c>
      <c r="C219" s="130">
        <v>0</v>
      </c>
      <c r="D219" s="130">
        <v>82</v>
      </c>
      <c r="E219" s="130">
        <v>5</v>
      </c>
      <c r="F219" s="130">
        <v>2</v>
      </c>
      <c r="G219" s="130">
        <v>7</v>
      </c>
      <c r="H219" s="131">
        <v>1</v>
      </c>
      <c r="I219" s="130">
        <v>52</v>
      </c>
      <c r="J219" s="130">
        <v>13</v>
      </c>
      <c r="K219" s="130">
        <v>0</v>
      </c>
      <c r="L219" s="130">
        <v>0</v>
      </c>
      <c r="M219" s="130">
        <v>0</v>
      </c>
      <c r="N219" s="138">
        <f t="shared" si="7"/>
        <v>164</v>
      </c>
    </row>
    <row r="220" spans="1:14" ht="12.75" customHeight="1">
      <c r="A220" s="80" t="s">
        <v>100</v>
      </c>
      <c r="B220" s="130">
        <v>4</v>
      </c>
      <c r="C220" s="130">
        <v>1</v>
      </c>
      <c r="D220" s="130">
        <v>23</v>
      </c>
      <c r="E220" s="130">
        <v>12</v>
      </c>
      <c r="F220" s="130">
        <v>8</v>
      </c>
      <c r="G220" s="130">
        <v>7</v>
      </c>
      <c r="H220" s="131">
        <v>2</v>
      </c>
      <c r="I220" s="130">
        <v>2</v>
      </c>
      <c r="J220" s="130">
        <v>10</v>
      </c>
      <c r="K220" s="130">
        <v>4</v>
      </c>
      <c r="L220" s="130">
        <v>6</v>
      </c>
      <c r="M220" s="130">
        <v>2</v>
      </c>
      <c r="N220" s="138">
        <f t="shared" si="7"/>
        <v>81</v>
      </c>
    </row>
    <row r="221" spans="1:14" ht="12.75" customHeight="1">
      <c r="A221" s="80" t="s">
        <v>101</v>
      </c>
      <c r="B221" s="130">
        <v>57</v>
      </c>
      <c r="C221" s="130">
        <v>9</v>
      </c>
      <c r="D221" s="130">
        <v>30</v>
      </c>
      <c r="E221" s="130">
        <v>8</v>
      </c>
      <c r="F221" s="130">
        <v>9</v>
      </c>
      <c r="G221" s="130">
        <v>25</v>
      </c>
      <c r="H221" s="131">
        <v>3</v>
      </c>
      <c r="I221" s="130">
        <v>8</v>
      </c>
      <c r="J221" s="130">
        <v>10</v>
      </c>
      <c r="K221" s="130">
        <v>7</v>
      </c>
      <c r="L221" s="130">
        <v>4</v>
      </c>
      <c r="M221" s="130">
        <v>10</v>
      </c>
      <c r="N221" s="138">
        <f t="shared" si="7"/>
        <v>180</v>
      </c>
    </row>
    <row r="222" spans="1:14" ht="12.75" customHeight="1">
      <c r="A222" s="80" t="s">
        <v>102</v>
      </c>
      <c r="B222" s="130">
        <v>67</v>
      </c>
      <c r="C222" s="130">
        <v>17</v>
      </c>
      <c r="D222" s="130">
        <v>268</v>
      </c>
      <c r="E222" s="130">
        <v>40</v>
      </c>
      <c r="F222" s="130">
        <v>27</v>
      </c>
      <c r="G222" s="130">
        <v>64</v>
      </c>
      <c r="H222" s="131">
        <v>62</v>
      </c>
      <c r="I222" s="130">
        <v>42</v>
      </c>
      <c r="J222" s="130">
        <v>34</v>
      </c>
      <c r="K222" s="130">
        <v>20</v>
      </c>
      <c r="L222" s="130">
        <v>36</v>
      </c>
      <c r="M222" s="130">
        <v>58</v>
      </c>
      <c r="N222" s="138">
        <f t="shared" si="7"/>
        <v>735</v>
      </c>
    </row>
    <row r="223" spans="1:14" ht="12.75" customHeight="1">
      <c r="A223" s="80" t="s">
        <v>103</v>
      </c>
      <c r="B223" s="130">
        <v>0</v>
      </c>
      <c r="C223" s="132"/>
      <c r="D223" s="130">
        <v>5</v>
      </c>
      <c r="E223" s="130">
        <v>0</v>
      </c>
      <c r="F223" s="130">
        <v>1</v>
      </c>
      <c r="G223" s="130">
        <v>2</v>
      </c>
      <c r="H223" s="131">
        <v>2</v>
      </c>
      <c r="I223" s="130">
        <v>1</v>
      </c>
      <c r="J223" s="130">
        <v>2</v>
      </c>
      <c r="K223" s="130">
        <v>2</v>
      </c>
      <c r="L223" s="130">
        <v>0</v>
      </c>
      <c r="M223" s="130">
        <v>0</v>
      </c>
      <c r="N223" s="138">
        <f t="shared" si="7"/>
        <v>15</v>
      </c>
    </row>
    <row r="224" spans="1:14" ht="12.75" customHeight="1">
      <c r="A224" s="80" t="s">
        <v>104</v>
      </c>
      <c r="B224" s="130">
        <v>11</v>
      </c>
      <c r="C224" s="130">
        <v>35</v>
      </c>
      <c r="D224" s="130">
        <v>150</v>
      </c>
      <c r="E224" s="130">
        <v>45</v>
      </c>
      <c r="F224" s="130">
        <v>32</v>
      </c>
      <c r="G224" s="130">
        <v>32</v>
      </c>
      <c r="H224" s="131">
        <v>65</v>
      </c>
      <c r="I224" s="130">
        <v>29</v>
      </c>
      <c r="J224" s="130">
        <v>46</v>
      </c>
      <c r="K224" s="130">
        <v>43</v>
      </c>
      <c r="L224" s="130">
        <v>27</v>
      </c>
      <c r="M224" s="130">
        <v>14</v>
      </c>
      <c r="N224" s="138">
        <f t="shared" si="7"/>
        <v>529</v>
      </c>
    </row>
    <row r="225" spans="1:14" ht="12.75" customHeight="1">
      <c r="A225" s="80" t="s">
        <v>105</v>
      </c>
      <c r="B225" s="130">
        <v>0</v>
      </c>
      <c r="C225" s="130">
        <v>0</v>
      </c>
      <c r="D225" s="130">
        <v>13</v>
      </c>
      <c r="E225" s="130">
        <v>3</v>
      </c>
      <c r="F225" s="130">
        <v>1</v>
      </c>
      <c r="G225" s="130">
        <v>3</v>
      </c>
      <c r="H225" s="131">
        <v>3</v>
      </c>
      <c r="I225" s="130">
        <v>1</v>
      </c>
      <c r="J225" s="130">
        <v>0</v>
      </c>
      <c r="K225" s="130">
        <v>1</v>
      </c>
      <c r="L225" s="130">
        <v>0</v>
      </c>
      <c r="M225" s="130">
        <v>2</v>
      </c>
      <c r="N225" s="138">
        <f t="shared" si="7"/>
        <v>27</v>
      </c>
    </row>
    <row r="226" spans="1:14" ht="12.75" customHeight="1">
      <c r="A226" s="80" t="s">
        <v>106</v>
      </c>
      <c r="B226" s="130">
        <v>10</v>
      </c>
      <c r="C226" s="130">
        <v>25</v>
      </c>
      <c r="D226" s="130">
        <v>38</v>
      </c>
      <c r="E226" s="130">
        <v>13</v>
      </c>
      <c r="F226" s="130">
        <v>35</v>
      </c>
      <c r="G226" s="130">
        <v>14</v>
      </c>
      <c r="H226" s="131">
        <v>56</v>
      </c>
      <c r="I226" s="130">
        <v>14</v>
      </c>
      <c r="J226" s="130">
        <v>46</v>
      </c>
      <c r="K226" s="130">
        <v>14</v>
      </c>
      <c r="L226" s="130">
        <v>43</v>
      </c>
      <c r="M226" s="130">
        <v>8</v>
      </c>
      <c r="N226" s="138">
        <f t="shared" si="7"/>
        <v>316</v>
      </c>
    </row>
    <row r="227" spans="1:14" ht="12.75" customHeight="1">
      <c r="A227" s="80" t="s">
        <v>107</v>
      </c>
      <c r="B227" s="130">
        <v>12</v>
      </c>
      <c r="C227" s="130">
        <v>3</v>
      </c>
      <c r="D227" s="130">
        <v>8</v>
      </c>
      <c r="E227" s="130">
        <v>9</v>
      </c>
      <c r="F227" s="130">
        <v>38</v>
      </c>
      <c r="G227" s="130">
        <v>13</v>
      </c>
      <c r="H227" s="131">
        <v>22</v>
      </c>
      <c r="I227" s="130">
        <v>5</v>
      </c>
      <c r="J227" s="130">
        <v>0</v>
      </c>
      <c r="K227" s="130">
        <v>3</v>
      </c>
      <c r="L227" s="130">
        <v>3</v>
      </c>
      <c r="M227" s="130">
        <v>42</v>
      </c>
      <c r="N227" s="138">
        <f t="shared" si="7"/>
        <v>158</v>
      </c>
    </row>
    <row r="228" spans="1:14" ht="12.75" customHeight="1">
      <c r="A228" s="80" t="s">
        <v>108</v>
      </c>
      <c r="B228" s="130">
        <v>2</v>
      </c>
      <c r="C228" s="130">
        <v>0</v>
      </c>
      <c r="D228" s="130">
        <v>3</v>
      </c>
      <c r="E228" s="130">
        <v>5</v>
      </c>
      <c r="F228" s="130">
        <v>1</v>
      </c>
      <c r="G228" s="130">
        <v>1</v>
      </c>
      <c r="H228" s="131">
        <v>1</v>
      </c>
      <c r="I228" s="130">
        <v>0</v>
      </c>
      <c r="J228" s="130">
        <v>3</v>
      </c>
      <c r="K228" s="130">
        <v>0</v>
      </c>
      <c r="L228" s="130">
        <v>0</v>
      </c>
      <c r="M228" s="130">
        <v>1</v>
      </c>
      <c r="N228" s="138">
        <f t="shared" si="7"/>
        <v>17</v>
      </c>
    </row>
    <row r="229" spans="1:14" ht="12.75" customHeight="1">
      <c r="A229" s="80" t="s">
        <v>109</v>
      </c>
      <c r="B229" s="130">
        <v>12</v>
      </c>
      <c r="C229" s="130">
        <v>14</v>
      </c>
      <c r="D229" s="130">
        <v>143</v>
      </c>
      <c r="E229" s="130">
        <v>11</v>
      </c>
      <c r="F229" s="130">
        <v>27</v>
      </c>
      <c r="G229" s="130">
        <v>75</v>
      </c>
      <c r="H229" s="131">
        <v>18</v>
      </c>
      <c r="I229" s="130">
        <v>17</v>
      </c>
      <c r="J229" s="130">
        <v>32</v>
      </c>
      <c r="K229" s="130">
        <v>152</v>
      </c>
      <c r="L229" s="130">
        <v>7</v>
      </c>
      <c r="M229" s="130">
        <v>113</v>
      </c>
      <c r="N229" s="138">
        <f t="shared" si="7"/>
        <v>621</v>
      </c>
    </row>
    <row r="230" spans="1:14" ht="12.75" customHeight="1">
      <c r="A230" s="80" t="s">
        <v>110</v>
      </c>
      <c r="B230" s="130">
        <v>42</v>
      </c>
      <c r="C230" s="130">
        <v>82</v>
      </c>
      <c r="D230" s="130">
        <v>542</v>
      </c>
      <c r="E230" s="130">
        <v>66</v>
      </c>
      <c r="F230" s="130">
        <v>79</v>
      </c>
      <c r="G230" s="130">
        <v>107</v>
      </c>
      <c r="H230" s="131">
        <v>173</v>
      </c>
      <c r="I230" s="130">
        <v>81</v>
      </c>
      <c r="J230" s="130">
        <v>74</v>
      </c>
      <c r="K230" s="130">
        <v>60</v>
      </c>
      <c r="L230" s="130">
        <v>56</v>
      </c>
      <c r="M230" s="130">
        <v>197</v>
      </c>
      <c r="N230" s="138">
        <f t="shared" si="7"/>
        <v>1559</v>
      </c>
    </row>
    <row r="231" spans="1:14" ht="12.75" customHeight="1">
      <c r="A231" s="80" t="s">
        <v>111</v>
      </c>
      <c r="B231" s="130">
        <v>373</v>
      </c>
      <c r="C231" s="130">
        <v>205</v>
      </c>
      <c r="D231" s="130">
        <v>3344</v>
      </c>
      <c r="E231" s="130">
        <v>546</v>
      </c>
      <c r="F231" s="130">
        <v>357</v>
      </c>
      <c r="G231" s="130">
        <v>456</v>
      </c>
      <c r="H231" s="131">
        <v>786</v>
      </c>
      <c r="I231" s="130">
        <v>430</v>
      </c>
      <c r="J231" s="130">
        <v>539</v>
      </c>
      <c r="K231" s="130">
        <v>313</v>
      </c>
      <c r="L231" s="130">
        <v>294</v>
      </c>
      <c r="M231" s="130">
        <v>620</v>
      </c>
      <c r="N231" s="138">
        <f t="shared" si="7"/>
        <v>8263</v>
      </c>
    </row>
    <row r="232" spans="1:14" ht="12.75" customHeight="1">
      <c r="A232" s="80" t="s">
        <v>112</v>
      </c>
      <c r="B232" s="130">
        <v>92</v>
      </c>
      <c r="C232" s="130">
        <v>78</v>
      </c>
      <c r="D232" s="130">
        <v>1229</v>
      </c>
      <c r="E232" s="130">
        <v>155</v>
      </c>
      <c r="F232" s="130">
        <v>239</v>
      </c>
      <c r="G232" s="130">
        <v>199</v>
      </c>
      <c r="H232" s="131">
        <v>179</v>
      </c>
      <c r="I232" s="130">
        <v>120</v>
      </c>
      <c r="J232" s="130">
        <v>279</v>
      </c>
      <c r="K232" s="130">
        <v>156</v>
      </c>
      <c r="L232" s="130">
        <v>140</v>
      </c>
      <c r="M232" s="130">
        <v>92</v>
      </c>
      <c r="N232" s="138">
        <f t="shared" si="7"/>
        <v>2958</v>
      </c>
    </row>
    <row r="233" spans="1:14" s="81" customFormat="1" ht="12.75" customHeight="1">
      <c r="A233" s="123" t="s">
        <v>113</v>
      </c>
      <c r="B233" s="122">
        <v>815</v>
      </c>
      <c r="C233" s="122">
        <v>616</v>
      </c>
      <c r="D233" s="122">
        <v>7051</v>
      </c>
      <c r="E233" s="122">
        <v>1129</v>
      </c>
      <c r="F233" s="122">
        <v>1054</v>
      </c>
      <c r="G233" s="148">
        <v>1298</v>
      </c>
      <c r="H233" s="148">
        <f aca="true" t="shared" si="8" ref="H233:M233">SUM(H191:H232)</f>
        <v>1616</v>
      </c>
      <c r="I233" s="148">
        <f t="shared" si="8"/>
        <v>970</v>
      </c>
      <c r="J233" s="148">
        <f t="shared" si="8"/>
        <v>1429</v>
      </c>
      <c r="K233" s="148">
        <f t="shared" si="8"/>
        <v>961</v>
      </c>
      <c r="L233" s="148">
        <f t="shared" si="8"/>
        <v>787</v>
      </c>
      <c r="M233" s="148">
        <f t="shared" si="8"/>
        <v>1409</v>
      </c>
      <c r="N233" s="125">
        <f t="shared" si="7"/>
        <v>19135</v>
      </c>
    </row>
    <row r="236" spans="1:14" ht="25.5" customHeight="1">
      <c r="A236" s="180" t="s">
        <v>140</v>
      </c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</row>
    <row r="237" spans="1:14" s="78" customFormat="1" ht="30.75" customHeight="1">
      <c r="A237" s="75" t="s">
        <v>70</v>
      </c>
      <c r="B237" s="76" t="s">
        <v>8</v>
      </c>
      <c r="C237" s="76" t="s">
        <v>9</v>
      </c>
      <c r="D237" s="76" t="s">
        <v>10</v>
      </c>
      <c r="E237" s="76" t="s">
        <v>11</v>
      </c>
      <c r="F237" s="76" t="s">
        <v>12</v>
      </c>
      <c r="G237" s="76" t="s">
        <v>13</v>
      </c>
      <c r="H237" s="76" t="s">
        <v>14</v>
      </c>
      <c r="I237" s="76" t="s">
        <v>15</v>
      </c>
      <c r="J237" s="76" t="s">
        <v>16</v>
      </c>
      <c r="K237" s="76" t="s">
        <v>17</v>
      </c>
      <c r="L237" s="76" t="s">
        <v>18</v>
      </c>
      <c r="M237" s="76" t="s">
        <v>19</v>
      </c>
      <c r="N237" s="77" t="s">
        <v>139</v>
      </c>
    </row>
    <row r="238" spans="1:14" s="78" customFormat="1" ht="12.75" customHeight="1">
      <c r="A238" s="79" t="s">
        <v>71</v>
      </c>
      <c r="B238" s="120"/>
      <c r="C238" s="120"/>
      <c r="D238" s="120"/>
      <c r="E238" s="120"/>
      <c r="F238" s="120">
        <v>1</v>
      </c>
      <c r="G238" s="120"/>
      <c r="H238" s="121"/>
      <c r="I238" s="120"/>
      <c r="J238" s="120"/>
      <c r="K238" s="120"/>
      <c r="L238" s="120"/>
      <c r="M238" s="120"/>
      <c r="N238" s="138">
        <f>SUM(B238:M238)</f>
        <v>1</v>
      </c>
    </row>
    <row r="239" spans="1:14" s="78" customFormat="1" ht="12.75" customHeight="1">
      <c r="A239" s="79" t="s">
        <v>72</v>
      </c>
      <c r="B239" s="120"/>
      <c r="C239" s="120"/>
      <c r="D239" s="120"/>
      <c r="E239" s="120"/>
      <c r="F239" s="120"/>
      <c r="G239" s="120"/>
      <c r="H239" s="121"/>
      <c r="I239" s="120"/>
      <c r="J239" s="120"/>
      <c r="K239" s="120"/>
      <c r="L239" s="120"/>
      <c r="M239" s="120"/>
      <c r="N239" s="138">
        <f>SUM(B239:M239)</f>
        <v>0</v>
      </c>
    </row>
    <row r="240" spans="1:14" s="78" customFormat="1" ht="12.75" customHeight="1">
      <c r="A240" s="79" t="s">
        <v>73</v>
      </c>
      <c r="B240" s="120"/>
      <c r="C240" s="120"/>
      <c r="D240" s="120"/>
      <c r="E240" s="120"/>
      <c r="F240" s="120"/>
      <c r="G240" s="120"/>
      <c r="H240" s="121"/>
      <c r="I240" s="120"/>
      <c r="J240" s="120"/>
      <c r="K240" s="120"/>
      <c r="L240" s="120"/>
      <c r="M240" s="120"/>
      <c r="N240" s="138">
        <f>SUM(B240:M240)</f>
        <v>0</v>
      </c>
    </row>
    <row r="241" spans="1:14" s="78" customFormat="1" ht="12.75" customHeight="1">
      <c r="A241" s="79" t="s">
        <v>74</v>
      </c>
      <c r="B241" s="120"/>
      <c r="C241" s="120"/>
      <c r="D241" s="120"/>
      <c r="E241" s="120"/>
      <c r="F241" s="120"/>
      <c r="G241" s="120"/>
      <c r="H241" s="121"/>
      <c r="I241" s="120"/>
      <c r="J241" s="120"/>
      <c r="K241" s="120"/>
      <c r="L241" s="120"/>
      <c r="M241" s="120"/>
      <c r="N241" s="138">
        <f>SUM(B241:M241)</f>
        <v>0</v>
      </c>
    </row>
    <row r="242" spans="1:14" s="78" customFormat="1" ht="12.75" customHeight="1">
      <c r="A242" s="79" t="s">
        <v>75</v>
      </c>
      <c r="B242" s="120"/>
      <c r="C242" s="120"/>
      <c r="D242" s="120"/>
      <c r="E242" s="120"/>
      <c r="F242" s="120"/>
      <c r="G242" s="120"/>
      <c r="H242" s="121"/>
      <c r="I242" s="120"/>
      <c r="J242" s="120"/>
      <c r="K242" s="120"/>
      <c r="L242" s="120"/>
      <c r="M242" s="120"/>
      <c r="N242" s="138">
        <f>SUM(B242:M242)</f>
        <v>0</v>
      </c>
    </row>
    <row r="243" spans="1:14" s="78" customFormat="1" ht="12.75" customHeight="1">
      <c r="A243" s="79" t="s">
        <v>76</v>
      </c>
      <c r="B243" s="120">
        <v>2</v>
      </c>
      <c r="C243" s="120">
        <v>2</v>
      </c>
      <c r="D243" s="120">
        <v>7</v>
      </c>
      <c r="E243" s="120">
        <v>3</v>
      </c>
      <c r="F243" s="120">
        <v>1</v>
      </c>
      <c r="G243" s="120">
        <v>1</v>
      </c>
      <c r="H243" s="121">
        <v>2</v>
      </c>
      <c r="I243" s="120">
        <v>8</v>
      </c>
      <c r="J243" s="120"/>
      <c r="K243" s="120">
        <v>1</v>
      </c>
      <c r="L243" s="120">
        <v>2</v>
      </c>
      <c r="M243" s="120"/>
      <c r="N243" s="138">
        <f aca="true" t="shared" si="9" ref="N243:N280">SUM(B243:M243)</f>
        <v>29</v>
      </c>
    </row>
    <row r="244" spans="1:14" s="78" customFormat="1" ht="12.75" customHeight="1">
      <c r="A244" s="79" t="s">
        <v>77</v>
      </c>
      <c r="B244" s="120">
        <v>1</v>
      </c>
      <c r="C244" s="120">
        <v>2</v>
      </c>
      <c r="D244" s="120"/>
      <c r="E244" s="120"/>
      <c r="F244" s="120"/>
      <c r="G244" s="120"/>
      <c r="H244" s="121"/>
      <c r="I244" s="120"/>
      <c r="J244" s="120">
        <v>1</v>
      </c>
      <c r="K244" s="120"/>
      <c r="L244" s="120"/>
      <c r="M244" s="120"/>
      <c r="N244" s="138">
        <f t="shared" si="9"/>
        <v>4</v>
      </c>
    </row>
    <row r="245" spans="1:14" s="78" customFormat="1" ht="12.75" customHeight="1">
      <c r="A245" s="79" t="s">
        <v>78</v>
      </c>
      <c r="B245" s="120">
        <v>2</v>
      </c>
      <c r="C245" s="120">
        <v>5</v>
      </c>
      <c r="D245" s="120">
        <v>4</v>
      </c>
      <c r="E245" s="120">
        <v>3</v>
      </c>
      <c r="F245" s="120">
        <v>2</v>
      </c>
      <c r="G245" s="120">
        <v>2</v>
      </c>
      <c r="H245" s="121">
        <v>3</v>
      </c>
      <c r="I245" s="120">
        <v>3</v>
      </c>
      <c r="J245" s="120">
        <v>4</v>
      </c>
      <c r="K245" s="120">
        <v>6</v>
      </c>
      <c r="L245" s="120">
        <v>1</v>
      </c>
      <c r="M245" s="120">
        <v>2</v>
      </c>
      <c r="N245" s="138">
        <f t="shared" si="9"/>
        <v>37</v>
      </c>
    </row>
    <row r="246" spans="1:14" s="78" customFormat="1" ht="12.75" customHeight="1">
      <c r="A246" s="79" t="s">
        <v>79</v>
      </c>
      <c r="B246" s="120">
        <v>1</v>
      </c>
      <c r="C246" s="120">
        <v>1</v>
      </c>
      <c r="D246" s="120"/>
      <c r="E246" s="120"/>
      <c r="F246" s="120"/>
      <c r="G246" s="120"/>
      <c r="H246" s="121">
        <v>2</v>
      </c>
      <c r="I246" s="120"/>
      <c r="J246" s="120"/>
      <c r="K246" s="120">
        <v>1</v>
      </c>
      <c r="L246" s="120">
        <v>2</v>
      </c>
      <c r="M246" s="120"/>
      <c r="N246" s="138">
        <f t="shared" si="9"/>
        <v>7</v>
      </c>
    </row>
    <row r="247" spans="1:14" s="78" customFormat="1" ht="12.75" customHeight="1">
      <c r="A247" s="79" t="s">
        <v>80</v>
      </c>
      <c r="B247" s="120"/>
      <c r="C247" s="120"/>
      <c r="D247" s="120">
        <v>4</v>
      </c>
      <c r="E247" s="120">
        <v>1</v>
      </c>
      <c r="F247" s="120"/>
      <c r="G247" s="120"/>
      <c r="H247" s="121"/>
      <c r="I247" s="120"/>
      <c r="J247" s="120">
        <v>1</v>
      </c>
      <c r="K247" s="120">
        <v>1</v>
      </c>
      <c r="L247" s="120"/>
      <c r="M247" s="120"/>
      <c r="N247" s="138">
        <f t="shared" si="9"/>
        <v>7</v>
      </c>
    </row>
    <row r="248" spans="1:14" s="78" customFormat="1" ht="12.75" customHeight="1">
      <c r="A248" s="79" t="s">
        <v>81</v>
      </c>
      <c r="B248" s="120">
        <v>1</v>
      </c>
      <c r="C248" s="120">
        <v>2</v>
      </c>
      <c r="D248" s="120">
        <v>3</v>
      </c>
      <c r="E248" s="120">
        <v>1</v>
      </c>
      <c r="F248" s="120"/>
      <c r="G248" s="120">
        <v>2</v>
      </c>
      <c r="H248" s="121"/>
      <c r="I248" s="120">
        <v>3</v>
      </c>
      <c r="J248" s="120">
        <v>2</v>
      </c>
      <c r="K248" s="120"/>
      <c r="L248" s="120"/>
      <c r="M248" s="120">
        <v>1</v>
      </c>
      <c r="N248" s="138">
        <f t="shared" si="9"/>
        <v>15</v>
      </c>
    </row>
    <row r="249" spans="1:14" s="78" customFormat="1" ht="12.75" customHeight="1">
      <c r="A249" s="79" t="s">
        <v>82</v>
      </c>
      <c r="B249" s="120">
        <v>1</v>
      </c>
      <c r="C249" s="120">
        <v>3</v>
      </c>
      <c r="D249" s="120"/>
      <c r="E249" s="120">
        <v>1</v>
      </c>
      <c r="F249" s="120">
        <v>5</v>
      </c>
      <c r="G249" s="120">
        <v>1</v>
      </c>
      <c r="H249" s="121">
        <v>2</v>
      </c>
      <c r="I249" s="120"/>
      <c r="J249" s="120">
        <v>2</v>
      </c>
      <c r="K249" s="120">
        <v>1</v>
      </c>
      <c r="L249" s="120"/>
      <c r="M249" s="120"/>
      <c r="N249" s="138">
        <f t="shared" si="9"/>
        <v>16</v>
      </c>
    </row>
    <row r="250" spans="1:14" s="78" customFormat="1" ht="12.75" customHeight="1">
      <c r="A250" s="79" t="s">
        <v>83</v>
      </c>
      <c r="B250" s="120"/>
      <c r="C250" s="120"/>
      <c r="D250" s="120"/>
      <c r="E250" s="120">
        <v>1</v>
      </c>
      <c r="F250" s="120">
        <v>1</v>
      </c>
      <c r="G250" s="120">
        <v>1</v>
      </c>
      <c r="H250" s="121"/>
      <c r="I250" s="120"/>
      <c r="J250" s="120"/>
      <c r="K250" s="120"/>
      <c r="L250" s="120"/>
      <c r="M250" s="120"/>
      <c r="N250" s="138">
        <f t="shared" si="9"/>
        <v>3</v>
      </c>
    </row>
    <row r="251" spans="1:14" s="78" customFormat="1" ht="12.75" customHeight="1">
      <c r="A251" s="79" t="s">
        <v>84</v>
      </c>
      <c r="B251" s="120"/>
      <c r="C251" s="120">
        <v>1</v>
      </c>
      <c r="D251" s="120">
        <v>3</v>
      </c>
      <c r="E251" s="120">
        <v>3</v>
      </c>
      <c r="F251" s="120"/>
      <c r="G251" s="120"/>
      <c r="H251" s="121"/>
      <c r="I251" s="120">
        <v>2</v>
      </c>
      <c r="J251" s="120"/>
      <c r="K251" s="120">
        <v>1</v>
      </c>
      <c r="L251" s="120"/>
      <c r="M251" s="120"/>
      <c r="N251" s="138">
        <f t="shared" si="9"/>
        <v>10</v>
      </c>
    </row>
    <row r="252" spans="1:14" s="78" customFormat="1" ht="12.75" customHeight="1">
      <c r="A252" s="79" t="s">
        <v>85</v>
      </c>
      <c r="B252" s="120"/>
      <c r="C252" s="120">
        <v>1</v>
      </c>
      <c r="D252" s="120"/>
      <c r="E252" s="120"/>
      <c r="F252" s="120"/>
      <c r="G252" s="120"/>
      <c r="H252" s="121">
        <v>1</v>
      </c>
      <c r="I252" s="120"/>
      <c r="J252" s="120"/>
      <c r="K252" s="120"/>
      <c r="L252" s="120"/>
      <c r="M252" s="120"/>
      <c r="N252" s="138">
        <f t="shared" si="9"/>
        <v>2</v>
      </c>
    </row>
    <row r="253" spans="1:14" s="78" customFormat="1" ht="12.75" customHeight="1">
      <c r="A253" s="79" t="s">
        <v>86</v>
      </c>
      <c r="B253" s="120">
        <v>11</v>
      </c>
      <c r="C253" s="120">
        <v>15</v>
      </c>
      <c r="D253" s="120">
        <v>225</v>
      </c>
      <c r="E253" s="120">
        <v>39</v>
      </c>
      <c r="F253" s="120">
        <v>24</v>
      </c>
      <c r="G253" s="120">
        <v>15</v>
      </c>
      <c r="H253" s="121">
        <v>9</v>
      </c>
      <c r="I253" s="120">
        <v>28</v>
      </c>
      <c r="J253" s="120">
        <v>42</v>
      </c>
      <c r="K253" s="120">
        <v>8</v>
      </c>
      <c r="L253" s="120">
        <v>31</v>
      </c>
      <c r="M253" s="120">
        <v>10</v>
      </c>
      <c r="N253" s="138">
        <f t="shared" si="9"/>
        <v>457</v>
      </c>
    </row>
    <row r="254" spans="1:14" s="78" customFormat="1" ht="12.75" customHeight="1">
      <c r="A254" s="79" t="s">
        <v>87</v>
      </c>
      <c r="B254" s="120"/>
      <c r="C254" s="120"/>
      <c r="D254" s="120">
        <v>17</v>
      </c>
      <c r="E254" s="120">
        <v>3</v>
      </c>
      <c r="F254" s="120">
        <v>2</v>
      </c>
      <c r="G254" s="120">
        <v>2</v>
      </c>
      <c r="H254" s="121">
        <v>1</v>
      </c>
      <c r="I254" s="120">
        <v>5</v>
      </c>
      <c r="J254" s="120">
        <v>4</v>
      </c>
      <c r="K254" s="120">
        <v>1</v>
      </c>
      <c r="L254" s="120">
        <v>7</v>
      </c>
      <c r="M254" s="120">
        <v>2</v>
      </c>
      <c r="N254" s="138">
        <f t="shared" si="9"/>
        <v>44</v>
      </c>
    </row>
    <row r="255" spans="1:14" s="78" customFormat="1" ht="12.75" customHeight="1">
      <c r="A255" s="79" t="s">
        <v>88</v>
      </c>
      <c r="B255" s="120">
        <v>3</v>
      </c>
      <c r="C255" s="120">
        <v>2</v>
      </c>
      <c r="D255" s="120">
        <v>3</v>
      </c>
      <c r="E255" s="120">
        <v>4</v>
      </c>
      <c r="F255" s="120">
        <v>3</v>
      </c>
      <c r="G255" s="120">
        <v>2</v>
      </c>
      <c r="H255" s="121">
        <v>3</v>
      </c>
      <c r="I255" s="120">
        <v>4</v>
      </c>
      <c r="J255" s="120">
        <v>5</v>
      </c>
      <c r="K255" s="120">
        <v>5</v>
      </c>
      <c r="L255" s="120">
        <v>3</v>
      </c>
      <c r="M255" s="120">
        <v>1</v>
      </c>
      <c r="N255" s="138">
        <f t="shared" si="9"/>
        <v>38</v>
      </c>
    </row>
    <row r="256" spans="1:14" s="78" customFormat="1" ht="12.75" customHeight="1">
      <c r="A256" s="79" t="s">
        <v>89</v>
      </c>
      <c r="B256" s="120"/>
      <c r="C256" s="120">
        <v>1</v>
      </c>
      <c r="D256" s="120">
        <v>4</v>
      </c>
      <c r="E256" s="120">
        <v>2</v>
      </c>
      <c r="F256" s="120"/>
      <c r="G256" s="120"/>
      <c r="H256" s="121">
        <v>1</v>
      </c>
      <c r="I256" s="120"/>
      <c r="J256" s="120">
        <v>9</v>
      </c>
      <c r="K256" s="120">
        <v>1</v>
      </c>
      <c r="L256" s="120">
        <v>1</v>
      </c>
      <c r="M256" s="120"/>
      <c r="N256" s="138">
        <f t="shared" si="9"/>
        <v>19</v>
      </c>
    </row>
    <row r="257" spans="1:14" s="78" customFormat="1" ht="12.75" customHeight="1">
      <c r="A257" s="79" t="s">
        <v>90</v>
      </c>
      <c r="B257" s="120">
        <v>5</v>
      </c>
      <c r="C257" s="120"/>
      <c r="D257" s="120">
        <v>26</v>
      </c>
      <c r="E257" s="120">
        <v>14</v>
      </c>
      <c r="F257" s="120">
        <v>5</v>
      </c>
      <c r="G257" s="120">
        <v>2</v>
      </c>
      <c r="H257" s="121">
        <v>13</v>
      </c>
      <c r="I257" s="120"/>
      <c r="J257" s="120">
        <v>6</v>
      </c>
      <c r="K257" s="120">
        <v>9</v>
      </c>
      <c r="L257" s="120">
        <v>4</v>
      </c>
      <c r="M257" s="120">
        <v>2</v>
      </c>
      <c r="N257" s="138">
        <f t="shared" si="9"/>
        <v>86</v>
      </c>
    </row>
    <row r="258" spans="1:14" s="78" customFormat="1" ht="12.75" customHeight="1">
      <c r="A258" s="79" t="s">
        <v>91</v>
      </c>
      <c r="B258" s="120">
        <v>4</v>
      </c>
      <c r="C258" s="120">
        <v>21</v>
      </c>
      <c r="D258" s="120">
        <v>12</v>
      </c>
      <c r="E258" s="120">
        <v>13</v>
      </c>
      <c r="F258" s="120">
        <v>11</v>
      </c>
      <c r="G258" s="120">
        <v>13</v>
      </c>
      <c r="H258" s="121">
        <v>8</v>
      </c>
      <c r="I258" s="120">
        <v>11</v>
      </c>
      <c r="J258" s="120">
        <v>5</v>
      </c>
      <c r="K258" s="120">
        <v>5</v>
      </c>
      <c r="L258" s="120">
        <v>10</v>
      </c>
      <c r="M258" s="120">
        <v>8</v>
      </c>
      <c r="N258" s="138">
        <f t="shared" si="9"/>
        <v>121</v>
      </c>
    </row>
    <row r="259" spans="1:14" ht="12.75" customHeight="1">
      <c r="A259" s="80" t="s">
        <v>92</v>
      </c>
      <c r="B259" s="139"/>
      <c r="C259" s="139"/>
      <c r="D259" s="139"/>
      <c r="E259" s="139">
        <v>4</v>
      </c>
      <c r="F259" s="139"/>
      <c r="G259" s="139"/>
      <c r="H259" s="140">
        <v>1</v>
      </c>
      <c r="I259" s="139">
        <v>2</v>
      </c>
      <c r="J259" s="139">
        <v>2</v>
      </c>
      <c r="K259" s="139">
        <v>1</v>
      </c>
      <c r="L259" s="139">
        <v>1</v>
      </c>
      <c r="M259" s="139"/>
      <c r="N259" s="138">
        <f t="shared" si="9"/>
        <v>11</v>
      </c>
    </row>
    <row r="260" spans="1:14" ht="12.75" customHeight="1">
      <c r="A260" s="80" t="s">
        <v>93</v>
      </c>
      <c r="B260" s="139">
        <v>3</v>
      </c>
      <c r="C260" s="139">
        <v>14</v>
      </c>
      <c r="D260" s="139">
        <v>33</v>
      </c>
      <c r="E260" s="139">
        <v>86</v>
      </c>
      <c r="F260" s="139">
        <v>14</v>
      </c>
      <c r="G260" s="139">
        <v>6</v>
      </c>
      <c r="H260" s="140">
        <v>20</v>
      </c>
      <c r="I260" s="139">
        <v>12</v>
      </c>
      <c r="J260" s="139">
        <v>16</v>
      </c>
      <c r="K260" s="139">
        <v>18</v>
      </c>
      <c r="L260" s="139">
        <v>7</v>
      </c>
      <c r="M260" s="139">
        <v>16</v>
      </c>
      <c r="N260" s="138">
        <f t="shared" si="9"/>
        <v>245</v>
      </c>
    </row>
    <row r="261" spans="1:14" ht="12.75" customHeight="1">
      <c r="A261" s="80" t="s">
        <v>94</v>
      </c>
      <c r="B261" s="139">
        <v>31</v>
      </c>
      <c r="C261" s="139">
        <v>32</v>
      </c>
      <c r="D261" s="139">
        <v>417</v>
      </c>
      <c r="E261" s="139">
        <v>77</v>
      </c>
      <c r="F261" s="139">
        <v>39</v>
      </c>
      <c r="G261" s="139">
        <v>51</v>
      </c>
      <c r="H261" s="140">
        <v>73</v>
      </c>
      <c r="I261" s="139">
        <v>41</v>
      </c>
      <c r="J261" s="139">
        <v>111</v>
      </c>
      <c r="K261" s="139">
        <v>61</v>
      </c>
      <c r="L261" s="139">
        <v>45</v>
      </c>
      <c r="M261" s="139">
        <v>56</v>
      </c>
      <c r="N261" s="138">
        <f t="shared" si="9"/>
        <v>1034</v>
      </c>
    </row>
    <row r="262" spans="1:14" ht="12.75" customHeight="1">
      <c r="A262" s="80" t="s">
        <v>95</v>
      </c>
      <c r="B262" s="139"/>
      <c r="C262" s="139">
        <v>6</v>
      </c>
      <c r="D262" s="139">
        <v>15</v>
      </c>
      <c r="E262" s="139">
        <v>12</v>
      </c>
      <c r="F262" s="139">
        <v>7</v>
      </c>
      <c r="G262" s="139">
        <v>6</v>
      </c>
      <c r="H262" s="140">
        <v>4</v>
      </c>
      <c r="I262" s="139">
        <v>6</v>
      </c>
      <c r="J262" s="139">
        <v>6</v>
      </c>
      <c r="K262" s="139">
        <v>5</v>
      </c>
      <c r="L262" s="139"/>
      <c r="M262" s="139">
        <v>5</v>
      </c>
      <c r="N262" s="138">
        <f t="shared" si="9"/>
        <v>72</v>
      </c>
    </row>
    <row r="263" spans="1:14" ht="12.75" customHeight="1">
      <c r="A263" s="80" t="s">
        <v>96</v>
      </c>
      <c r="B263" s="139">
        <v>27</v>
      </c>
      <c r="C263" s="139">
        <v>59</v>
      </c>
      <c r="D263" s="139">
        <v>77</v>
      </c>
      <c r="E263" s="139">
        <v>82</v>
      </c>
      <c r="F263" s="139">
        <v>61</v>
      </c>
      <c r="G263" s="139">
        <v>52</v>
      </c>
      <c r="H263" s="140">
        <v>69</v>
      </c>
      <c r="I263" s="139">
        <v>37</v>
      </c>
      <c r="J263" s="139">
        <v>62</v>
      </c>
      <c r="K263" s="139">
        <v>64</v>
      </c>
      <c r="L263" s="139">
        <v>47</v>
      </c>
      <c r="M263" s="139">
        <v>39</v>
      </c>
      <c r="N263" s="138">
        <f t="shared" si="9"/>
        <v>676</v>
      </c>
    </row>
    <row r="264" spans="1:14" ht="12.75" customHeight="1">
      <c r="A264" s="80" t="s">
        <v>97</v>
      </c>
      <c r="B264" s="139">
        <v>9</v>
      </c>
      <c r="C264" s="139">
        <v>17</v>
      </c>
      <c r="D264" s="139">
        <v>120</v>
      </c>
      <c r="E264" s="139">
        <v>36</v>
      </c>
      <c r="F264" s="139">
        <v>20</v>
      </c>
      <c r="G264" s="139">
        <v>23</v>
      </c>
      <c r="H264" s="140">
        <v>29</v>
      </c>
      <c r="I264" s="139">
        <v>33</v>
      </c>
      <c r="J264" s="139">
        <v>24</v>
      </c>
      <c r="K264" s="139">
        <v>16</v>
      </c>
      <c r="L264" s="139">
        <v>28</v>
      </c>
      <c r="M264" s="139">
        <v>10</v>
      </c>
      <c r="N264" s="138">
        <f t="shared" si="9"/>
        <v>365</v>
      </c>
    </row>
    <row r="265" spans="1:14" ht="12.75" customHeight="1">
      <c r="A265" s="80" t="s">
        <v>98</v>
      </c>
      <c r="B265" s="139">
        <v>10</v>
      </c>
      <c r="C265" s="139">
        <v>15</v>
      </c>
      <c r="D265" s="139">
        <v>134</v>
      </c>
      <c r="E265" s="139">
        <v>13</v>
      </c>
      <c r="F265" s="139">
        <v>18</v>
      </c>
      <c r="G265" s="139">
        <v>9</v>
      </c>
      <c r="H265" s="140">
        <v>2</v>
      </c>
      <c r="I265" s="139">
        <v>12</v>
      </c>
      <c r="J265" s="139">
        <v>12</v>
      </c>
      <c r="K265" s="139">
        <v>4</v>
      </c>
      <c r="L265" s="139">
        <v>8</v>
      </c>
      <c r="M265" s="139">
        <v>1</v>
      </c>
      <c r="N265" s="138">
        <f t="shared" si="9"/>
        <v>238</v>
      </c>
    </row>
    <row r="266" spans="1:14" ht="12.75" customHeight="1">
      <c r="A266" s="80" t="s">
        <v>99</v>
      </c>
      <c r="B266" s="139">
        <v>1</v>
      </c>
      <c r="C266" s="139">
        <v>14</v>
      </c>
      <c r="D266" s="139">
        <v>110</v>
      </c>
      <c r="E266" s="139"/>
      <c r="F266" s="139"/>
      <c r="G266" s="139">
        <v>23</v>
      </c>
      <c r="H266" s="140"/>
      <c r="I266" s="139">
        <v>1</v>
      </c>
      <c r="J266" s="139">
        <v>5</v>
      </c>
      <c r="K266" s="139">
        <v>6</v>
      </c>
      <c r="L266" s="139">
        <v>1</v>
      </c>
      <c r="M266" s="139">
        <v>3</v>
      </c>
      <c r="N266" s="138">
        <f t="shared" si="9"/>
        <v>164</v>
      </c>
    </row>
    <row r="267" spans="1:14" ht="12.75" customHeight="1">
      <c r="A267" s="80" t="s">
        <v>100</v>
      </c>
      <c r="B267" s="139">
        <v>4</v>
      </c>
      <c r="C267" s="139">
        <v>8</v>
      </c>
      <c r="D267" s="139">
        <v>18</v>
      </c>
      <c r="E267" s="139">
        <v>21</v>
      </c>
      <c r="F267" s="139">
        <v>5</v>
      </c>
      <c r="G267" s="139">
        <v>13</v>
      </c>
      <c r="H267" s="140">
        <v>8</v>
      </c>
      <c r="I267" s="139">
        <v>1</v>
      </c>
      <c r="J267" s="139">
        <v>3</v>
      </c>
      <c r="K267" s="139">
        <v>8</v>
      </c>
      <c r="L267" s="139">
        <v>7</v>
      </c>
      <c r="M267" s="139"/>
      <c r="N267" s="138">
        <f t="shared" si="9"/>
        <v>96</v>
      </c>
    </row>
    <row r="268" spans="1:14" ht="12.75" customHeight="1">
      <c r="A268" s="80" t="s">
        <v>101</v>
      </c>
      <c r="B268" s="139">
        <v>13</v>
      </c>
      <c r="C268" s="139">
        <v>29</v>
      </c>
      <c r="D268" s="139">
        <v>58</v>
      </c>
      <c r="E268" s="139">
        <v>11</v>
      </c>
      <c r="F268" s="139">
        <v>37</v>
      </c>
      <c r="G268" s="139">
        <v>6</v>
      </c>
      <c r="H268" s="140">
        <v>13</v>
      </c>
      <c r="I268" s="139">
        <v>25</v>
      </c>
      <c r="J268" s="139">
        <v>69</v>
      </c>
      <c r="K268" s="139">
        <v>10</v>
      </c>
      <c r="L268" s="139">
        <v>36</v>
      </c>
      <c r="M268" s="139">
        <v>7</v>
      </c>
      <c r="N268" s="138">
        <f t="shared" si="9"/>
        <v>314</v>
      </c>
    </row>
    <row r="269" spans="1:14" ht="12.75" customHeight="1">
      <c r="A269" s="80" t="s">
        <v>102</v>
      </c>
      <c r="B269" s="139">
        <v>14</v>
      </c>
      <c r="C269" s="139">
        <v>53</v>
      </c>
      <c r="D269" s="139">
        <v>211</v>
      </c>
      <c r="E269" s="139">
        <v>44</v>
      </c>
      <c r="F269" s="139">
        <v>47</v>
      </c>
      <c r="G269" s="139">
        <v>41</v>
      </c>
      <c r="H269" s="140">
        <v>35</v>
      </c>
      <c r="I269" s="139">
        <v>54</v>
      </c>
      <c r="J269" s="139">
        <v>74</v>
      </c>
      <c r="K269" s="139">
        <v>33</v>
      </c>
      <c r="L269" s="139">
        <v>42</v>
      </c>
      <c r="M269" s="139">
        <v>28</v>
      </c>
      <c r="N269" s="138">
        <f t="shared" si="9"/>
        <v>676</v>
      </c>
    </row>
    <row r="270" spans="1:14" ht="12.75" customHeight="1">
      <c r="A270" s="80" t="s">
        <v>103</v>
      </c>
      <c r="B270" s="139"/>
      <c r="C270" s="139"/>
      <c r="D270" s="139">
        <v>4</v>
      </c>
      <c r="E270" s="139"/>
      <c r="F270" s="139">
        <v>1</v>
      </c>
      <c r="G270" s="139">
        <v>1</v>
      </c>
      <c r="H270" s="140"/>
      <c r="I270" s="139"/>
      <c r="J270" s="139">
        <v>1</v>
      </c>
      <c r="K270" s="139">
        <v>1</v>
      </c>
      <c r="L270" s="139"/>
      <c r="M270" s="139"/>
      <c r="N270" s="138">
        <f t="shared" si="9"/>
        <v>8</v>
      </c>
    </row>
    <row r="271" spans="1:14" ht="12.75" customHeight="1">
      <c r="A271" s="80" t="s">
        <v>104</v>
      </c>
      <c r="B271" s="139">
        <v>23</v>
      </c>
      <c r="C271" s="139">
        <v>22</v>
      </c>
      <c r="D271" s="139">
        <v>137</v>
      </c>
      <c r="E271" s="139">
        <v>58</v>
      </c>
      <c r="F271" s="139">
        <v>55</v>
      </c>
      <c r="G271" s="139">
        <v>14</v>
      </c>
      <c r="H271" s="140">
        <v>41</v>
      </c>
      <c r="I271" s="139">
        <v>26</v>
      </c>
      <c r="J271" s="139">
        <v>17</v>
      </c>
      <c r="K271" s="139">
        <v>32</v>
      </c>
      <c r="L271" s="139">
        <v>26</v>
      </c>
      <c r="M271" s="139">
        <v>32</v>
      </c>
      <c r="N271" s="138">
        <f t="shared" si="9"/>
        <v>483</v>
      </c>
    </row>
    <row r="272" spans="1:14" ht="12.75" customHeight="1">
      <c r="A272" s="80" t="s">
        <v>105</v>
      </c>
      <c r="B272" s="139">
        <v>1</v>
      </c>
      <c r="C272" s="139">
        <v>0</v>
      </c>
      <c r="D272" s="139">
        <v>37</v>
      </c>
      <c r="E272" s="139">
        <v>1</v>
      </c>
      <c r="F272" s="139">
        <v>1</v>
      </c>
      <c r="G272" s="139">
        <v>7</v>
      </c>
      <c r="H272" s="140">
        <v>1</v>
      </c>
      <c r="I272" s="139">
        <v>6</v>
      </c>
      <c r="J272" s="139">
        <v>3</v>
      </c>
      <c r="K272" s="139">
        <v>6</v>
      </c>
      <c r="L272" s="139">
        <v>3</v>
      </c>
      <c r="M272" s="139"/>
      <c r="N272" s="138">
        <f t="shared" si="9"/>
        <v>66</v>
      </c>
    </row>
    <row r="273" spans="1:14" ht="12.75" customHeight="1">
      <c r="A273" s="80" t="s">
        <v>106</v>
      </c>
      <c r="B273" s="139">
        <v>30</v>
      </c>
      <c r="C273" s="139">
        <v>42</v>
      </c>
      <c r="D273" s="139">
        <v>66</v>
      </c>
      <c r="E273" s="139">
        <v>27</v>
      </c>
      <c r="F273" s="139">
        <v>50</v>
      </c>
      <c r="G273" s="139">
        <v>13</v>
      </c>
      <c r="H273" s="140">
        <v>51</v>
      </c>
      <c r="I273" s="139">
        <v>17</v>
      </c>
      <c r="J273" s="139">
        <v>59</v>
      </c>
      <c r="K273" s="139">
        <v>11</v>
      </c>
      <c r="L273" s="139">
        <v>29</v>
      </c>
      <c r="M273" s="139">
        <v>15</v>
      </c>
      <c r="N273" s="138">
        <f t="shared" si="9"/>
        <v>410</v>
      </c>
    </row>
    <row r="274" spans="1:14" ht="12.75" customHeight="1">
      <c r="A274" s="80" t="s">
        <v>107</v>
      </c>
      <c r="B274" s="139"/>
      <c r="C274" s="139">
        <v>60</v>
      </c>
      <c r="D274" s="139">
        <v>4</v>
      </c>
      <c r="E274" s="139"/>
      <c r="F274" s="139">
        <v>1</v>
      </c>
      <c r="G274" s="139">
        <v>3</v>
      </c>
      <c r="H274" s="140">
        <v>100</v>
      </c>
      <c r="I274" s="139">
        <v>3</v>
      </c>
      <c r="J274" s="139">
        <v>75</v>
      </c>
      <c r="K274" s="139">
        <v>33</v>
      </c>
      <c r="L274" s="139"/>
      <c r="M274" s="139">
        <v>8</v>
      </c>
      <c r="N274" s="138">
        <f t="shared" si="9"/>
        <v>287</v>
      </c>
    </row>
    <row r="275" spans="1:14" ht="12.75" customHeight="1">
      <c r="A275" s="80" t="s">
        <v>108</v>
      </c>
      <c r="B275" s="139"/>
      <c r="C275" s="139"/>
      <c r="D275" s="139">
        <v>5</v>
      </c>
      <c r="E275" s="139">
        <v>1</v>
      </c>
      <c r="F275" s="139"/>
      <c r="G275" s="139"/>
      <c r="H275" s="140">
        <v>2</v>
      </c>
      <c r="I275" s="139">
        <v>2</v>
      </c>
      <c r="J275" s="139">
        <v>3</v>
      </c>
      <c r="K275" s="139"/>
      <c r="L275" s="139">
        <v>2</v>
      </c>
      <c r="M275" s="139">
        <v>2</v>
      </c>
      <c r="N275" s="138">
        <f t="shared" si="9"/>
        <v>17</v>
      </c>
    </row>
    <row r="276" spans="1:14" ht="12.75" customHeight="1">
      <c r="A276" s="80" t="s">
        <v>109</v>
      </c>
      <c r="B276" s="139">
        <v>19</v>
      </c>
      <c r="C276" s="139">
        <v>14</v>
      </c>
      <c r="D276" s="139">
        <v>48</v>
      </c>
      <c r="E276" s="139">
        <v>26</v>
      </c>
      <c r="F276" s="139">
        <v>19</v>
      </c>
      <c r="G276" s="139">
        <v>25</v>
      </c>
      <c r="H276" s="140">
        <v>13</v>
      </c>
      <c r="I276" s="139">
        <v>48</v>
      </c>
      <c r="J276" s="139">
        <v>17</v>
      </c>
      <c r="K276" s="139">
        <v>62</v>
      </c>
      <c r="L276" s="139">
        <v>22</v>
      </c>
      <c r="M276" s="139">
        <v>19</v>
      </c>
      <c r="N276" s="138">
        <f t="shared" si="9"/>
        <v>332</v>
      </c>
    </row>
    <row r="277" spans="1:14" ht="12.75" customHeight="1">
      <c r="A277" s="80" t="s">
        <v>110</v>
      </c>
      <c r="B277" s="139">
        <v>97</v>
      </c>
      <c r="C277" s="139">
        <v>34</v>
      </c>
      <c r="D277" s="139">
        <v>321</v>
      </c>
      <c r="E277" s="139">
        <v>184</v>
      </c>
      <c r="F277" s="139">
        <v>122</v>
      </c>
      <c r="G277" s="139">
        <v>66</v>
      </c>
      <c r="H277" s="140">
        <v>197</v>
      </c>
      <c r="I277" s="139">
        <v>98</v>
      </c>
      <c r="J277" s="139">
        <v>81</v>
      </c>
      <c r="K277" s="139">
        <v>31</v>
      </c>
      <c r="L277" s="139">
        <v>73</v>
      </c>
      <c r="M277" s="139">
        <v>178</v>
      </c>
      <c r="N277" s="138">
        <f t="shared" si="9"/>
        <v>1482</v>
      </c>
    </row>
    <row r="278" spans="1:14" ht="12.75" customHeight="1">
      <c r="A278" s="80" t="s">
        <v>111</v>
      </c>
      <c r="B278" s="139">
        <v>308</v>
      </c>
      <c r="C278" s="139">
        <v>332</v>
      </c>
      <c r="D278" s="139">
        <v>3142</v>
      </c>
      <c r="E278" s="139">
        <v>868</v>
      </c>
      <c r="F278" s="139">
        <v>541</v>
      </c>
      <c r="G278" s="139">
        <v>493</v>
      </c>
      <c r="H278" s="140">
        <v>882</v>
      </c>
      <c r="I278" s="139">
        <v>649</v>
      </c>
      <c r="J278" s="139">
        <v>867</v>
      </c>
      <c r="K278" s="139">
        <v>341</v>
      </c>
      <c r="L278" s="139">
        <v>327</v>
      </c>
      <c r="M278" s="139">
        <v>865</v>
      </c>
      <c r="N278" s="138">
        <f t="shared" si="9"/>
        <v>9615</v>
      </c>
    </row>
    <row r="279" spans="1:14" ht="12.75" customHeight="1">
      <c r="A279" s="80" t="s">
        <v>112</v>
      </c>
      <c r="B279" s="139">
        <v>132</v>
      </c>
      <c r="C279" s="139">
        <v>133</v>
      </c>
      <c r="D279" s="139">
        <v>1737</v>
      </c>
      <c r="E279" s="139">
        <v>308</v>
      </c>
      <c r="F279" s="139">
        <v>204</v>
      </c>
      <c r="G279" s="139">
        <v>214</v>
      </c>
      <c r="H279" s="140">
        <v>154</v>
      </c>
      <c r="I279" s="139">
        <v>205</v>
      </c>
      <c r="J279" s="139">
        <v>246</v>
      </c>
      <c r="K279" s="139">
        <v>156</v>
      </c>
      <c r="L279" s="139">
        <v>325</v>
      </c>
      <c r="M279" s="139">
        <v>317</v>
      </c>
      <c r="N279" s="138">
        <f t="shared" si="9"/>
        <v>4131</v>
      </c>
    </row>
    <row r="280" spans="1:14" s="81" customFormat="1" ht="12.75" customHeight="1">
      <c r="A280" s="123" t="s">
        <v>113</v>
      </c>
      <c r="B280" s="148">
        <v>753</v>
      </c>
      <c r="C280" s="148">
        <v>940</v>
      </c>
      <c r="D280" s="148">
        <v>7002</v>
      </c>
      <c r="E280" s="148">
        <v>1947</v>
      </c>
      <c r="F280" s="148">
        <v>1297</v>
      </c>
      <c r="G280" s="148">
        <v>1107</v>
      </c>
      <c r="H280" s="148">
        <v>1740</v>
      </c>
      <c r="I280" s="148">
        <v>1342</v>
      </c>
      <c r="J280" s="148">
        <v>1834</v>
      </c>
      <c r="K280" s="148">
        <v>939</v>
      </c>
      <c r="L280" s="148">
        <v>1090</v>
      </c>
      <c r="M280" s="148">
        <v>1627</v>
      </c>
      <c r="N280" s="125">
        <f t="shared" si="9"/>
        <v>21618</v>
      </c>
    </row>
    <row r="283" spans="1:14" ht="25.5" customHeight="1">
      <c r="A283" s="180" t="s">
        <v>136</v>
      </c>
      <c r="B283" s="180"/>
      <c r="C283" s="180"/>
      <c r="D283" s="180"/>
      <c r="E283" s="180"/>
      <c r="F283" s="180"/>
      <c r="G283" s="180"/>
      <c r="H283" s="180"/>
      <c r="I283" s="180"/>
      <c r="J283" s="180"/>
      <c r="K283" s="180"/>
      <c r="L283" s="180"/>
      <c r="M283" s="180"/>
      <c r="N283" s="180"/>
    </row>
    <row r="284" spans="1:14" s="78" customFormat="1" ht="30.75" customHeight="1">
      <c r="A284" s="75" t="s">
        <v>70</v>
      </c>
      <c r="B284" s="76" t="s">
        <v>8</v>
      </c>
      <c r="C284" s="76" t="s">
        <v>9</v>
      </c>
      <c r="D284" s="76" t="s">
        <v>10</v>
      </c>
      <c r="E284" s="76" t="s">
        <v>11</v>
      </c>
      <c r="F284" s="76" t="s">
        <v>12</v>
      </c>
      <c r="G284" s="76" t="s">
        <v>13</v>
      </c>
      <c r="H284" s="76" t="s">
        <v>14</v>
      </c>
      <c r="I284" s="76" t="s">
        <v>15</v>
      </c>
      <c r="J284" s="76" t="s">
        <v>16</v>
      </c>
      <c r="K284" s="76" t="s">
        <v>17</v>
      </c>
      <c r="L284" s="76" t="s">
        <v>18</v>
      </c>
      <c r="M284" s="76" t="s">
        <v>19</v>
      </c>
      <c r="N284" s="77" t="s">
        <v>135</v>
      </c>
    </row>
    <row r="285" spans="1:14" s="78" customFormat="1" ht="12.75" customHeight="1">
      <c r="A285" s="79" t="s">
        <v>71</v>
      </c>
      <c r="B285" s="126"/>
      <c r="C285" s="126"/>
      <c r="D285" s="126"/>
      <c r="E285" s="126"/>
      <c r="F285" s="126"/>
      <c r="G285" s="126"/>
      <c r="H285" s="128"/>
      <c r="I285" s="126"/>
      <c r="J285" s="126"/>
      <c r="K285" s="126"/>
      <c r="L285" s="126"/>
      <c r="M285" s="126"/>
      <c r="N285" s="138">
        <f>SUM(B285:M285)</f>
        <v>0</v>
      </c>
    </row>
    <row r="286" spans="1:14" s="78" customFormat="1" ht="12.75" customHeight="1">
      <c r="A286" s="79" t="s">
        <v>72</v>
      </c>
      <c r="B286" s="126"/>
      <c r="C286" s="126"/>
      <c r="D286" s="126"/>
      <c r="E286" s="126"/>
      <c r="F286" s="126"/>
      <c r="G286" s="126"/>
      <c r="H286" s="128"/>
      <c r="I286" s="126"/>
      <c r="J286" s="126"/>
      <c r="K286" s="126"/>
      <c r="L286" s="126"/>
      <c r="M286" s="126"/>
      <c r="N286" s="138">
        <f>SUM(B286:M286)</f>
        <v>0</v>
      </c>
    </row>
    <row r="287" spans="1:14" s="78" customFormat="1" ht="12.75" customHeight="1">
      <c r="A287" s="79" t="s">
        <v>73</v>
      </c>
      <c r="B287" s="126"/>
      <c r="C287" s="126"/>
      <c r="D287" s="126"/>
      <c r="E287" s="126"/>
      <c r="F287" s="126"/>
      <c r="G287" s="126"/>
      <c r="H287" s="128"/>
      <c r="I287" s="126"/>
      <c r="J287" s="126"/>
      <c r="K287" s="126"/>
      <c r="L287" s="126"/>
      <c r="M287" s="126"/>
      <c r="N287" s="138">
        <f>SUM(B287:M287)</f>
        <v>0</v>
      </c>
    </row>
    <row r="288" spans="1:14" s="78" customFormat="1" ht="12.75" customHeight="1">
      <c r="A288" s="79" t="s">
        <v>74</v>
      </c>
      <c r="B288" s="120"/>
      <c r="C288" s="120"/>
      <c r="D288" s="120"/>
      <c r="E288" s="120"/>
      <c r="F288" s="120"/>
      <c r="G288" s="120"/>
      <c r="H288" s="121"/>
      <c r="I288" s="120"/>
      <c r="J288" s="120"/>
      <c r="K288" s="120"/>
      <c r="L288" s="120"/>
      <c r="M288" s="120"/>
      <c r="N288" s="138">
        <f>SUM(B288:M288)</f>
        <v>0</v>
      </c>
    </row>
    <row r="289" spans="1:14" s="78" customFormat="1" ht="12.75" customHeight="1">
      <c r="A289" s="79" t="s">
        <v>75</v>
      </c>
      <c r="B289" s="120"/>
      <c r="C289" s="120"/>
      <c r="D289" s="120"/>
      <c r="E289" s="120"/>
      <c r="F289" s="120"/>
      <c r="G289" s="120"/>
      <c r="H289" s="121"/>
      <c r="I289" s="120"/>
      <c r="J289" s="120"/>
      <c r="K289" s="120"/>
      <c r="L289" s="120"/>
      <c r="M289" s="120"/>
      <c r="N289" s="138">
        <f>SUM(B289:M289)</f>
        <v>0</v>
      </c>
    </row>
    <row r="290" spans="1:14" s="78" customFormat="1" ht="12.75" customHeight="1">
      <c r="A290" s="79" t="s">
        <v>76</v>
      </c>
      <c r="B290" s="120">
        <v>15</v>
      </c>
      <c r="C290" s="120"/>
      <c r="D290" s="120">
        <v>10</v>
      </c>
      <c r="E290" s="120">
        <v>5</v>
      </c>
      <c r="F290" s="120">
        <v>6</v>
      </c>
      <c r="G290" s="120">
        <v>4</v>
      </c>
      <c r="H290" s="121">
        <v>1</v>
      </c>
      <c r="I290" s="120">
        <v>1</v>
      </c>
      <c r="J290" s="120">
        <v>1</v>
      </c>
      <c r="K290" s="120">
        <v>4</v>
      </c>
      <c r="L290" s="120">
        <v>7</v>
      </c>
      <c r="M290" s="120"/>
      <c r="N290" s="138">
        <f aca="true" t="shared" si="10" ref="N290:N327">SUM(B290:M290)</f>
        <v>54</v>
      </c>
    </row>
    <row r="291" spans="1:14" s="78" customFormat="1" ht="12.75" customHeight="1">
      <c r="A291" s="79" t="s">
        <v>77</v>
      </c>
      <c r="B291" s="120"/>
      <c r="C291" s="120">
        <v>3</v>
      </c>
      <c r="D291" s="120"/>
      <c r="E291" s="120"/>
      <c r="F291" s="120">
        <v>1</v>
      </c>
      <c r="G291" s="120"/>
      <c r="H291" s="121">
        <v>1</v>
      </c>
      <c r="I291" s="120">
        <v>2</v>
      </c>
      <c r="J291" s="120"/>
      <c r="K291" s="120"/>
      <c r="L291" s="120"/>
      <c r="M291" s="120"/>
      <c r="N291" s="138">
        <f t="shared" si="10"/>
        <v>7</v>
      </c>
    </row>
    <row r="292" spans="1:14" s="78" customFormat="1" ht="12.75" customHeight="1">
      <c r="A292" s="79" t="s">
        <v>78</v>
      </c>
      <c r="B292" s="120">
        <v>1</v>
      </c>
      <c r="C292" s="120"/>
      <c r="D292" s="120">
        <v>3</v>
      </c>
      <c r="E292" s="120">
        <v>5</v>
      </c>
      <c r="F292" s="120">
        <v>4</v>
      </c>
      <c r="G292" s="120">
        <v>3</v>
      </c>
      <c r="H292" s="121">
        <v>3</v>
      </c>
      <c r="I292" s="120">
        <v>1</v>
      </c>
      <c r="J292" s="120">
        <v>2</v>
      </c>
      <c r="K292" s="120"/>
      <c r="L292" s="120">
        <v>3</v>
      </c>
      <c r="M292" s="120"/>
      <c r="N292" s="138">
        <f t="shared" si="10"/>
        <v>25</v>
      </c>
    </row>
    <row r="293" spans="1:14" s="78" customFormat="1" ht="12.75" customHeight="1">
      <c r="A293" s="79" t="s">
        <v>79</v>
      </c>
      <c r="B293" s="120"/>
      <c r="C293" s="120"/>
      <c r="D293" s="120"/>
      <c r="E293" s="120">
        <v>1</v>
      </c>
      <c r="F293" s="120"/>
      <c r="G293" s="120"/>
      <c r="H293" s="121">
        <v>1</v>
      </c>
      <c r="I293" s="120"/>
      <c r="J293" s="120"/>
      <c r="K293" s="120"/>
      <c r="L293" s="120">
        <v>1</v>
      </c>
      <c r="M293" s="120">
        <v>1</v>
      </c>
      <c r="N293" s="138">
        <f t="shared" si="10"/>
        <v>4</v>
      </c>
    </row>
    <row r="294" spans="1:14" s="78" customFormat="1" ht="12.75" customHeight="1">
      <c r="A294" s="79" t="s">
        <v>80</v>
      </c>
      <c r="B294" s="120">
        <v>1</v>
      </c>
      <c r="C294" s="120"/>
      <c r="D294" s="120"/>
      <c r="E294" s="120">
        <v>3</v>
      </c>
      <c r="F294" s="120">
        <v>1</v>
      </c>
      <c r="G294" s="120"/>
      <c r="H294" s="121"/>
      <c r="I294" s="120"/>
      <c r="J294" s="120"/>
      <c r="K294" s="120">
        <v>1</v>
      </c>
      <c r="L294" s="120"/>
      <c r="M294" s="120"/>
      <c r="N294" s="138">
        <f t="shared" si="10"/>
        <v>6</v>
      </c>
    </row>
    <row r="295" spans="1:14" s="78" customFormat="1" ht="12.75" customHeight="1">
      <c r="A295" s="79" t="s">
        <v>81</v>
      </c>
      <c r="B295" s="120"/>
      <c r="C295" s="120">
        <v>1</v>
      </c>
      <c r="D295" s="120">
        <v>2</v>
      </c>
      <c r="E295" s="120">
        <v>3</v>
      </c>
      <c r="F295" s="120"/>
      <c r="G295" s="120">
        <v>1</v>
      </c>
      <c r="H295" s="121">
        <v>1</v>
      </c>
      <c r="I295" s="120">
        <v>3</v>
      </c>
      <c r="J295" s="120">
        <v>8</v>
      </c>
      <c r="K295" s="120">
        <v>2</v>
      </c>
      <c r="L295" s="120"/>
      <c r="M295" s="120">
        <v>2</v>
      </c>
      <c r="N295" s="138">
        <f t="shared" si="10"/>
        <v>23</v>
      </c>
    </row>
    <row r="296" spans="1:14" s="78" customFormat="1" ht="12.75" customHeight="1">
      <c r="A296" s="79" t="s">
        <v>82</v>
      </c>
      <c r="B296" s="120">
        <v>1</v>
      </c>
      <c r="C296" s="120"/>
      <c r="D296" s="120"/>
      <c r="E296" s="120"/>
      <c r="F296" s="120">
        <v>2</v>
      </c>
      <c r="G296" s="120">
        <v>3</v>
      </c>
      <c r="H296" s="121"/>
      <c r="I296" s="120">
        <v>14</v>
      </c>
      <c r="J296" s="120"/>
      <c r="K296" s="120">
        <v>1</v>
      </c>
      <c r="L296" s="120"/>
      <c r="M296" s="120"/>
      <c r="N296" s="138">
        <f t="shared" si="10"/>
        <v>21</v>
      </c>
    </row>
    <row r="297" spans="1:14" s="78" customFormat="1" ht="12.75" customHeight="1">
      <c r="A297" s="79" t="s">
        <v>83</v>
      </c>
      <c r="B297" s="120"/>
      <c r="C297" s="120"/>
      <c r="D297" s="120"/>
      <c r="E297" s="120"/>
      <c r="F297" s="120">
        <v>1</v>
      </c>
      <c r="G297" s="120"/>
      <c r="H297" s="121"/>
      <c r="I297" s="120">
        <v>2</v>
      </c>
      <c r="J297" s="120"/>
      <c r="K297" s="120">
        <v>1</v>
      </c>
      <c r="L297" s="120">
        <v>1</v>
      </c>
      <c r="M297" s="120"/>
      <c r="N297" s="138">
        <f t="shared" si="10"/>
        <v>5</v>
      </c>
    </row>
    <row r="298" spans="1:14" s="78" customFormat="1" ht="12.75" customHeight="1">
      <c r="A298" s="79" t="s">
        <v>84</v>
      </c>
      <c r="B298" s="120">
        <v>3</v>
      </c>
      <c r="C298" s="120"/>
      <c r="D298" s="120"/>
      <c r="E298" s="120">
        <v>1</v>
      </c>
      <c r="F298" s="120"/>
      <c r="G298" s="120">
        <v>1</v>
      </c>
      <c r="H298" s="121">
        <v>2</v>
      </c>
      <c r="I298" s="120">
        <v>2</v>
      </c>
      <c r="J298" s="120">
        <v>2</v>
      </c>
      <c r="K298" s="120"/>
      <c r="L298" s="120"/>
      <c r="M298" s="120">
        <v>1</v>
      </c>
      <c r="N298" s="138">
        <f t="shared" si="10"/>
        <v>12</v>
      </c>
    </row>
    <row r="299" spans="1:14" s="78" customFormat="1" ht="12.75" customHeight="1">
      <c r="A299" s="79" t="s">
        <v>85</v>
      </c>
      <c r="B299" s="120"/>
      <c r="C299" s="120"/>
      <c r="D299" s="120"/>
      <c r="E299" s="120">
        <v>1</v>
      </c>
      <c r="F299" s="120"/>
      <c r="G299" s="120"/>
      <c r="H299" s="121">
        <v>1</v>
      </c>
      <c r="I299" s="120"/>
      <c r="J299" s="120"/>
      <c r="K299" s="120"/>
      <c r="L299" s="120"/>
      <c r="M299" s="120"/>
      <c r="N299" s="138">
        <f t="shared" si="10"/>
        <v>2</v>
      </c>
    </row>
    <row r="300" spans="1:14" s="78" customFormat="1" ht="12.75" customHeight="1">
      <c r="A300" s="79" t="s">
        <v>86</v>
      </c>
      <c r="B300" s="120">
        <v>9</v>
      </c>
      <c r="C300" s="120">
        <v>23</v>
      </c>
      <c r="D300" s="120">
        <v>138</v>
      </c>
      <c r="E300" s="120">
        <v>103</v>
      </c>
      <c r="F300" s="120">
        <v>15</v>
      </c>
      <c r="G300" s="120">
        <v>8</v>
      </c>
      <c r="H300" s="121">
        <v>11</v>
      </c>
      <c r="I300" s="120">
        <v>13</v>
      </c>
      <c r="J300" s="120">
        <v>48</v>
      </c>
      <c r="K300" s="120">
        <v>20</v>
      </c>
      <c r="L300" s="120">
        <v>23</v>
      </c>
      <c r="M300" s="120">
        <v>31</v>
      </c>
      <c r="N300" s="138">
        <f t="shared" si="10"/>
        <v>442</v>
      </c>
    </row>
    <row r="301" spans="1:14" s="78" customFormat="1" ht="12.75" customHeight="1">
      <c r="A301" s="79" t="s">
        <v>87</v>
      </c>
      <c r="B301" s="120"/>
      <c r="C301" s="120"/>
      <c r="D301" s="120">
        <v>13</v>
      </c>
      <c r="E301" s="120"/>
      <c r="F301" s="120">
        <v>1</v>
      </c>
      <c r="G301" s="120">
        <v>3</v>
      </c>
      <c r="H301" s="121">
        <v>1</v>
      </c>
      <c r="I301" s="120"/>
      <c r="J301" s="120">
        <v>3</v>
      </c>
      <c r="K301" s="120"/>
      <c r="L301" s="120">
        <v>3</v>
      </c>
      <c r="M301" s="120"/>
      <c r="N301" s="138">
        <f t="shared" si="10"/>
        <v>24</v>
      </c>
    </row>
    <row r="302" spans="1:14" s="78" customFormat="1" ht="12.75" customHeight="1">
      <c r="A302" s="79" t="s">
        <v>88</v>
      </c>
      <c r="B302" s="120"/>
      <c r="C302" s="120">
        <v>1</v>
      </c>
      <c r="D302" s="120">
        <v>1</v>
      </c>
      <c r="E302" s="120">
        <v>1</v>
      </c>
      <c r="F302" s="120"/>
      <c r="G302" s="120">
        <v>3</v>
      </c>
      <c r="H302" s="121">
        <v>4</v>
      </c>
      <c r="I302" s="120">
        <v>7</v>
      </c>
      <c r="J302" s="120">
        <v>2</v>
      </c>
      <c r="K302" s="120">
        <v>2</v>
      </c>
      <c r="L302" s="120">
        <v>2</v>
      </c>
      <c r="M302" s="120">
        <v>6</v>
      </c>
      <c r="N302" s="138">
        <f t="shared" si="10"/>
        <v>29</v>
      </c>
    </row>
    <row r="303" spans="1:14" s="78" customFormat="1" ht="12.75" customHeight="1">
      <c r="A303" s="79" t="s">
        <v>89</v>
      </c>
      <c r="B303" s="120">
        <v>2</v>
      </c>
      <c r="C303" s="120"/>
      <c r="D303" s="120">
        <v>17</v>
      </c>
      <c r="E303" s="120">
        <v>1</v>
      </c>
      <c r="F303" s="120">
        <v>2</v>
      </c>
      <c r="G303" s="120"/>
      <c r="H303" s="121">
        <v>6</v>
      </c>
      <c r="I303" s="120"/>
      <c r="J303" s="120">
        <v>12</v>
      </c>
      <c r="K303" s="120">
        <v>2</v>
      </c>
      <c r="L303" s="120">
        <v>1</v>
      </c>
      <c r="M303" s="120">
        <v>14</v>
      </c>
      <c r="N303" s="138">
        <f t="shared" si="10"/>
        <v>57</v>
      </c>
    </row>
    <row r="304" spans="1:14" s="78" customFormat="1" ht="12.75" customHeight="1">
      <c r="A304" s="79" t="s">
        <v>90</v>
      </c>
      <c r="B304" s="120">
        <v>2</v>
      </c>
      <c r="C304" s="120">
        <v>3</v>
      </c>
      <c r="D304" s="120">
        <v>24</v>
      </c>
      <c r="E304" s="120">
        <v>4</v>
      </c>
      <c r="F304" s="120">
        <v>4</v>
      </c>
      <c r="G304" s="120">
        <v>4</v>
      </c>
      <c r="H304" s="121">
        <v>18</v>
      </c>
      <c r="I304" s="120">
        <v>1</v>
      </c>
      <c r="J304" s="120">
        <v>61</v>
      </c>
      <c r="K304" s="120">
        <v>2</v>
      </c>
      <c r="L304" s="120">
        <v>1</v>
      </c>
      <c r="M304" s="120">
        <v>2</v>
      </c>
      <c r="N304" s="138">
        <f t="shared" si="10"/>
        <v>126</v>
      </c>
    </row>
    <row r="305" spans="1:14" s="78" customFormat="1" ht="12.75" customHeight="1">
      <c r="A305" s="79" t="s">
        <v>91</v>
      </c>
      <c r="B305" s="120">
        <v>6</v>
      </c>
      <c r="C305" s="120">
        <v>17</v>
      </c>
      <c r="D305" s="120">
        <v>3</v>
      </c>
      <c r="E305" s="120">
        <v>16</v>
      </c>
      <c r="F305" s="120">
        <v>8</v>
      </c>
      <c r="G305" s="120">
        <v>12</v>
      </c>
      <c r="H305" s="121">
        <v>18</v>
      </c>
      <c r="I305" s="120">
        <v>24</v>
      </c>
      <c r="J305" s="120">
        <v>24</v>
      </c>
      <c r="K305" s="120">
        <v>12</v>
      </c>
      <c r="L305" s="120">
        <v>5</v>
      </c>
      <c r="M305" s="120">
        <v>4</v>
      </c>
      <c r="N305" s="138">
        <f t="shared" si="10"/>
        <v>149</v>
      </c>
    </row>
    <row r="306" spans="1:14" ht="12.75" customHeight="1">
      <c r="A306" s="80" t="s">
        <v>92</v>
      </c>
      <c r="B306" s="139"/>
      <c r="C306" s="139"/>
      <c r="D306" s="139">
        <v>1</v>
      </c>
      <c r="E306" s="139"/>
      <c r="F306" s="139"/>
      <c r="G306" s="139"/>
      <c r="H306" s="140"/>
      <c r="I306" s="139">
        <v>2</v>
      </c>
      <c r="J306" s="139"/>
      <c r="K306" s="139"/>
      <c r="L306" s="139"/>
      <c r="M306" s="139"/>
      <c r="N306" s="138">
        <f t="shared" si="10"/>
        <v>3</v>
      </c>
    </row>
    <row r="307" spans="1:14" ht="12.75" customHeight="1">
      <c r="A307" s="80" t="s">
        <v>93</v>
      </c>
      <c r="B307" s="139">
        <v>5</v>
      </c>
      <c r="C307" s="139">
        <v>5</v>
      </c>
      <c r="D307" s="139">
        <v>63</v>
      </c>
      <c r="E307" s="139">
        <v>18</v>
      </c>
      <c r="F307" s="139">
        <v>11</v>
      </c>
      <c r="G307" s="139">
        <v>9</v>
      </c>
      <c r="H307" s="140">
        <v>45</v>
      </c>
      <c r="I307" s="139">
        <v>29</v>
      </c>
      <c r="J307" s="139">
        <v>13</v>
      </c>
      <c r="K307" s="139">
        <v>11</v>
      </c>
      <c r="L307" s="139">
        <v>6</v>
      </c>
      <c r="M307" s="139">
        <v>7</v>
      </c>
      <c r="N307" s="138">
        <f t="shared" si="10"/>
        <v>222</v>
      </c>
    </row>
    <row r="308" spans="1:14" ht="12.75" customHeight="1">
      <c r="A308" s="80" t="s">
        <v>94</v>
      </c>
      <c r="B308" s="139">
        <v>29</v>
      </c>
      <c r="C308" s="139">
        <v>21</v>
      </c>
      <c r="D308" s="139">
        <v>293</v>
      </c>
      <c r="E308" s="139">
        <v>144</v>
      </c>
      <c r="F308" s="139">
        <v>48</v>
      </c>
      <c r="G308" s="139">
        <v>36</v>
      </c>
      <c r="H308" s="140">
        <v>92</v>
      </c>
      <c r="I308" s="139">
        <v>52</v>
      </c>
      <c r="J308" s="139">
        <v>144</v>
      </c>
      <c r="K308" s="139">
        <v>51</v>
      </c>
      <c r="L308" s="139">
        <v>69</v>
      </c>
      <c r="M308" s="139">
        <v>57</v>
      </c>
      <c r="N308" s="138">
        <f t="shared" si="10"/>
        <v>1036</v>
      </c>
    </row>
    <row r="309" spans="1:14" ht="12.75" customHeight="1">
      <c r="A309" s="80" t="s">
        <v>95</v>
      </c>
      <c r="B309" s="139"/>
      <c r="C309" s="139">
        <v>12</v>
      </c>
      <c r="D309" s="139">
        <v>2</v>
      </c>
      <c r="E309" s="139">
        <v>1</v>
      </c>
      <c r="F309" s="139">
        <v>10</v>
      </c>
      <c r="G309" s="139">
        <v>1</v>
      </c>
      <c r="H309" s="140">
        <v>15</v>
      </c>
      <c r="I309" s="139">
        <v>13</v>
      </c>
      <c r="J309" s="139">
        <v>0</v>
      </c>
      <c r="K309" s="139">
        <v>1</v>
      </c>
      <c r="L309" s="139">
        <v>5</v>
      </c>
      <c r="M309" s="139">
        <v>6</v>
      </c>
      <c r="N309" s="138">
        <f t="shared" si="10"/>
        <v>66</v>
      </c>
    </row>
    <row r="310" spans="1:14" ht="12.75" customHeight="1">
      <c r="A310" s="80" t="s">
        <v>96</v>
      </c>
      <c r="B310" s="139">
        <v>17</v>
      </c>
      <c r="C310" s="139">
        <v>22</v>
      </c>
      <c r="D310" s="139">
        <v>46</v>
      </c>
      <c r="E310" s="139">
        <v>61</v>
      </c>
      <c r="F310" s="139">
        <v>68</v>
      </c>
      <c r="G310" s="139">
        <v>55</v>
      </c>
      <c r="H310" s="140">
        <v>48</v>
      </c>
      <c r="I310" s="139">
        <v>71</v>
      </c>
      <c r="J310" s="139">
        <v>50</v>
      </c>
      <c r="K310" s="139">
        <v>74</v>
      </c>
      <c r="L310" s="139">
        <v>36</v>
      </c>
      <c r="M310" s="139">
        <v>41</v>
      </c>
      <c r="N310" s="138">
        <f t="shared" si="10"/>
        <v>589</v>
      </c>
    </row>
    <row r="311" spans="1:14" ht="12.75" customHeight="1">
      <c r="A311" s="80" t="s">
        <v>97</v>
      </c>
      <c r="B311" s="139">
        <v>7</v>
      </c>
      <c r="C311" s="139">
        <v>7</v>
      </c>
      <c r="D311" s="139">
        <v>88</v>
      </c>
      <c r="E311" s="139">
        <v>42</v>
      </c>
      <c r="F311" s="139">
        <v>20</v>
      </c>
      <c r="G311" s="139">
        <v>15</v>
      </c>
      <c r="H311" s="140">
        <v>31</v>
      </c>
      <c r="I311" s="139">
        <v>12</v>
      </c>
      <c r="J311" s="139">
        <v>31</v>
      </c>
      <c r="K311" s="139">
        <v>24</v>
      </c>
      <c r="L311" s="139">
        <v>21</v>
      </c>
      <c r="M311" s="139">
        <v>33</v>
      </c>
      <c r="N311" s="138">
        <f t="shared" si="10"/>
        <v>331</v>
      </c>
    </row>
    <row r="312" spans="1:14" ht="12.75" customHeight="1">
      <c r="A312" s="80" t="s">
        <v>98</v>
      </c>
      <c r="B312" s="139">
        <v>3</v>
      </c>
      <c r="C312" s="139">
        <v>13</v>
      </c>
      <c r="D312" s="139">
        <v>104</v>
      </c>
      <c r="E312" s="139">
        <v>38</v>
      </c>
      <c r="F312" s="139">
        <v>16</v>
      </c>
      <c r="G312" s="139">
        <v>23</v>
      </c>
      <c r="H312" s="140">
        <v>9</v>
      </c>
      <c r="I312" s="139">
        <v>13</v>
      </c>
      <c r="J312" s="139">
        <v>13</v>
      </c>
      <c r="K312" s="139">
        <v>7</v>
      </c>
      <c r="L312" s="139">
        <v>7</v>
      </c>
      <c r="M312" s="139">
        <v>6</v>
      </c>
      <c r="N312" s="138">
        <f t="shared" si="10"/>
        <v>252</v>
      </c>
    </row>
    <row r="313" spans="1:14" ht="12.75" customHeight="1">
      <c r="A313" s="80" t="s">
        <v>99</v>
      </c>
      <c r="B313" s="139">
        <v>4</v>
      </c>
      <c r="C313" s="139"/>
      <c r="D313" s="139">
        <v>165</v>
      </c>
      <c r="E313" s="139">
        <v>3</v>
      </c>
      <c r="F313" s="139">
        <v>0</v>
      </c>
      <c r="G313" s="139">
        <v>4</v>
      </c>
      <c r="H313" s="140">
        <v>2</v>
      </c>
      <c r="I313" s="139">
        <v>5</v>
      </c>
      <c r="J313" s="139">
        <v>2</v>
      </c>
      <c r="K313" s="139">
        <v>1</v>
      </c>
      <c r="L313" s="139">
        <v>2</v>
      </c>
      <c r="M313" s="139">
        <v>16</v>
      </c>
      <c r="N313" s="138">
        <f t="shared" si="10"/>
        <v>204</v>
      </c>
    </row>
    <row r="314" spans="1:14" ht="12.75" customHeight="1">
      <c r="A314" s="80" t="s">
        <v>100</v>
      </c>
      <c r="B314" s="139">
        <v>4</v>
      </c>
      <c r="C314" s="139">
        <v>5</v>
      </c>
      <c r="D314" s="139">
        <v>17</v>
      </c>
      <c r="E314" s="139">
        <v>14</v>
      </c>
      <c r="F314" s="139">
        <v>7</v>
      </c>
      <c r="G314" s="139">
        <v>10</v>
      </c>
      <c r="H314" s="140">
        <v>9</v>
      </c>
      <c r="I314" s="139">
        <v>1</v>
      </c>
      <c r="J314" s="139">
        <v>30</v>
      </c>
      <c r="K314" s="139">
        <v>2</v>
      </c>
      <c r="L314" s="139">
        <v>5</v>
      </c>
      <c r="M314" s="139">
        <v>9</v>
      </c>
      <c r="N314" s="138">
        <f t="shared" si="10"/>
        <v>113</v>
      </c>
    </row>
    <row r="315" spans="1:14" ht="12.75" customHeight="1">
      <c r="A315" s="80" t="s">
        <v>101</v>
      </c>
      <c r="B315" s="139">
        <v>7</v>
      </c>
      <c r="C315" s="139">
        <v>19</v>
      </c>
      <c r="D315" s="139">
        <v>11</v>
      </c>
      <c r="E315" s="139">
        <v>10</v>
      </c>
      <c r="F315" s="139">
        <v>21</v>
      </c>
      <c r="G315" s="139">
        <v>11</v>
      </c>
      <c r="H315" s="140">
        <v>7</v>
      </c>
      <c r="I315" s="139">
        <v>16</v>
      </c>
      <c r="J315" s="139">
        <v>4</v>
      </c>
      <c r="K315" s="139">
        <v>13</v>
      </c>
      <c r="L315" s="139">
        <v>3</v>
      </c>
      <c r="M315" s="139">
        <v>6</v>
      </c>
      <c r="N315" s="138">
        <f t="shared" si="10"/>
        <v>128</v>
      </c>
    </row>
    <row r="316" spans="1:14" ht="12.75" customHeight="1">
      <c r="A316" s="80" t="s">
        <v>102</v>
      </c>
      <c r="B316" s="139">
        <v>16</v>
      </c>
      <c r="C316" s="139">
        <v>31</v>
      </c>
      <c r="D316" s="139">
        <v>122</v>
      </c>
      <c r="E316" s="139">
        <v>26</v>
      </c>
      <c r="F316" s="139">
        <v>46</v>
      </c>
      <c r="G316" s="139">
        <v>46</v>
      </c>
      <c r="H316" s="140">
        <v>38</v>
      </c>
      <c r="I316" s="139">
        <v>27</v>
      </c>
      <c r="J316" s="139">
        <v>41</v>
      </c>
      <c r="K316" s="139">
        <v>34</v>
      </c>
      <c r="L316" s="139">
        <v>35</v>
      </c>
      <c r="M316" s="139">
        <v>25</v>
      </c>
      <c r="N316" s="138">
        <f t="shared" si="10"/>
        <v>487</v>
      </c>
    </row>
    <row r="317" spans="1:14" ht="12.75" customHeight="1">
      <c r="A317" s="80" t="s">
        <v>103</v>
      </c>
      <c r="B317" s="139"/>
      <c r="C317" s="139"/>
      <c r="D317" s="139">
        <v>13</v>
      </c>
      <c r="E317" s="139"/>
      <c r="F317" s="139">
        <v>1</v>
      </c>
      <c r="G317" s="139"/>
      <c r="H317" s="140"/>
      <c r="I317" s="139"/>
      <c r="J317" s="139"/>
      <c r="K317" s="139">
        <v>1</v>
      </c>
      <c r="L317" s="139">
        <v>1</v>
      </c>
      <c r="M317" s="139"/>
      <c r="N317" s="138">
        <f t="shared" si="10"/>
        <v>16</v>
      </c>
    </row>
    <row r="318" spans="1:14" ht="12.75" customHeight="1">
      <c r="A318" s="80" t="s">
        <v>104</v>
      </c>
      <c r="B318" s="139">
        <v>5</v>
      </c>
      <c r="C318" s="139">
        <v>24</v>
      </c>
      <c r="D318" s="139">
        <v>185</v>
      </c>
      <c r="E318" s="139">
        <v>75</v>
      </c>
      <c r="F318" s="139">
        <v>50</v>
      </c>
      <c r="G318" s="139">
        <v>11</v>
      </c>
      <c r="H318" s="140">
        <v>30</v>
      </c>
      <c r="I318" s="139">
        <v>34</v>
      </c>
      <c r="J318" s="139">
        <v>64</v>
      </c>
      <c r="K318" s="139">
        <v>25</v>
      </c>
      <c r="L318" s="139">
        <v>19</v>
      </c>
      <c r="M318" s="139">
        <v>19</v>
      </c>
      <c r="N318" s="138">
        <f t="shared" si="10"/>
        <v>541</v>
      </c>
    </row>
    <row r="319" spans="1:14" ht="12.75" customHeight="1">
      <c r="A319" s="80" t="s">
        <v>105</v>
      </c>
      <c r="B319" s="139">
        <v>8</v>
      </c>
      <c r="C319" s="139"/>
      <c r="D319" s="139">
        <v>23</v>
      </c>
      <c r="E319" s="139">
        <v>10</v>
      </c>
      <c r="F319" s="139">
        <v>3</v>
      </c>
      <c r="G319" s="139">
        <v>5</v>
      </c>
      <c r="H319" s="140">
        <v>2</v>
      </c>
      <c r="I319" s="139">
        <v>1</v>
      </c>
      <c r="J319" s="139">
        <v>4</v>
      </c>
      <c r="K319" s="139">
        <v>2</v>
      </c>
      <c r="L319" s="139">
        <v>1</v>
      </c>
      <c r="M319" s="139"/>
      <c r="N319" s="138">
        <f t="shared" si="10"/>
        <v>59</v>
      </c>
    </row>
    <row r="320" spans="1:14" ht="12.75" customHeight="1">
      <c r="A320" s="80" t="s">
        <v>106</v>
      </c>
      <c r="B320" s="139">
        <v>2</v>
      </c>
      <c r="C320" s="139">
        <v>7</v>
      </c>
      <c r="D320" s="139">
        <v>25</v>
      </c>
      <c r="E320" s="139">
        <v>12</v>
      </c>
      <c r="F320" s="139">
        <v>6</v>
      </c>
      <c r="G320" s="139">
        <v>9</v>
      </c>
      <c r="H320" s="140">
        <v>12</v>
      </c>
      <c r="I320" s="139">
        <v>6</v>
      </c>
      <c r="J320" s="139">
        <v>8</v>
      </c>
      <c r="K320" s="139">
        <v>43</v>
      </c>
      <c r="L320" s="139">
        <v>26</v>
      </c>
      <c r="M320" s="139">
        <v>9</v>
      </c>
      <c r="N320" s="138">
        <f t="shared" si="10"/>
        <v>165</v>
      </c>
    </row>
    <row r="321" spans="1:14" ht="12.75" customHeight="1">
      <c r="A321" s="80" t="s">
        <v>107</v>
      </c>
      <c r="B321" s="139">
        <v>8</v>
      </c>
      <c r="C321" s="139">
        <v>3</v>
      </c>
      <c r="D321" s="139">
        <v>18</v>
      </c>
      <c r="E321" s="139">
        <v>18</v>
      </c>
      <c r="F321" s="139">
        <v>15</v>
      </c>
      <c r="G321" s="139">
        <v>118</v>
      </c>
      <c r="H321" s="140">
        <v>15</v>
      </c>
      <c r="I321" s="139">
        <v>32</v>
      </c>
      <c r="J321" s="139">
        <v>86</v>
      </c>
      <c r="K321" s="139">
        <v>10</v>
      </c>
      <c r="L321" s="139">
        <v>1</v>
      </c>
      <c r="M321" s="139">
        <v>3</v>
      </c>
      <c r="N321" s="138">
        <f t="shared" si="10"/>
        <v>327</v>
      </c>
    </row>
    <row r="322" spans="1:14" ht="12.75" customHeight="1">
      <c r="A322" s="80" t="s">
        <v>108</v>
      </c>
      <c r="B322" s="139">
        <v>3</v>
      </c>
      <c r="C322" s="139"/>
      <c r="D322" s="139">
        <v>10</v>
      </c>
      <c r="E322" s="139">
        <v>2</v>
      </c>
      <c r="F322" s="139">
        <v>2</v>
      </c>
      <c r="G322" s="139"/>
      <c r="H322" s="140"/>
      <c r="I322" s="139">
        <v>1</v>
      </c>
      <c r="J322" s="139">
        <v>37</v>
      </c>
      <c r="K322" s="139">
        <v>1</v>
      </c>
      <c r="L322" s="139"/>
      <c r="M322" s="139">
        <v>13</v>
      </c>
      <c r="N322" s="138">
        <f t="shared" si="10"/>
        <v>69</v>
      </c>
    </row>
    <row r="323" spans="1:14" ht="12.75" customHeight="1">
      <c r="A323" s="80" t="s">
        <v>109</v>
      </c>
      <c r="B323" s="139">
        <v>8</v>
      </c>
      <c r="C323" s="139">
        <v>3</v>
      </c>
      <c r="D323" s="139">
        <v>46</v>
      </c>
      <c r="E323" s="139">
        <v>24</v>
      </c>
      <c r="F323" s="139">
        <v>30</v>
      </c>
      <c r="G323" s="139">
        <v>20</v>
      </c>
      <c r="H323" s="140">
        <v>14</v>
      </c>
      <c r="I323" s="139">
        <v>18</v>
      </c>
      <c r="J323" s="139">
        <v>24</v>
      </c>
      <c r="K323" s="139">
        <v>19</v>
      </c>
      <c r="L323" s="139">
        <v>14</v>
      </c>
      <c r="M323" s="139">
        <v>14</v>
      </c>
      <c r="N323" s="138">
        <f t="shared" si="10"/>
        <v>234</v>
      </c>
    </row>
    <row r="324" spans="1:14" ht="12.75" customHeight="1">
      <c r="A324" s="80" t="s">
        <v>110</v>
      </c>
      <c r="B324" s="139">
        <v>154</v>
      </c>
      <c r="C324" s="139">
        <v>7</v>
      </c>
      <c r="D324" s="139">
        <v>463</v>
      </c>
      <c r="E324" s="139">
        <v>237</v>
      </c>
      <c r="F324" s="139">
        <v>54</v>
      </c>
      <c r="G324" s="139">
        <v>34</v>
      </c>
      <c r="H324" s="140">
        <v>310</v>
      </c>
      <c r="I324" s="139">
        <v>239</v>
      </c>
      <c r="J324" s="139">
        <v>113</v>
      </c>
      <c r="K324" s="139">
        <v>70</v>
      </c>
      <c r="L324" s="139">
        <v>80</v>
      </c>
      <c r="M324" s="139">
        <v>129</v>
      </c>
      <c r="N324" s="138">
        <f t="shared" si="10"/>
        <v>1890</v>
      </c>
    </row>
    <row r="325" spans="1:14" ht="12.75" customHeight="1">
      <c r="A325" s="80" t="s">
        <v>111</v>
      </c>
      <c r="B325" s="139">
        <v>315</v>
      </c>
      <c r="C325" s="139">
        <v>164</v>
      </c>
      <c r="D325" s="139">
        <v>2234</v>
      </c>
      <c r="E325" s="139">
        <v>1638</v>
      </c>
      <c r="F325" s="139">
        <v>382</v>
      </c>
      <c r="G325" s="139">
        <v>265</v>
      </c>
      <c r="H325" s="140">
        <v>794</v>
      </c>
      <c r="I325" s="139">
        <v>1209</v>
      </c>
      <c r="J325" s="139">
        <v>869</v>
      </c>
      <c r="K325" s="139">
        <v>471</v>
      </c>
      <c r="L325" s="139">
        <v>687</v>
      </c>
      <c r="M325" s="139">
        <v>543</v>
      </c>
      <c r="N325" s="138">
        <f t="shared" si="10"/>
        <v>9571</v>
      </c>
    </row>
    <row r="326" spans="1:14" ht="12.75" customHeight="1">
      <c r="A326" s="80" t="s">
        <v>112</v>
      </c>
      <c r="B326" s="139">
        <v>52</v>
      </c>
      <c r="C326" s="139">
        <v>37</v>
      </c>
      <c r="D326" s="139">
        <v>1514</v>
      </c>
      <c r="E326" s="139">
        <v>437</v>
      </c>
      <c r="F326" s="139">
        <v>266</v>
      </c>
      <c r="G326" s="139">
        <v>231</v>
      </c>
      <c r="H326" s="140">
        <v>219</v>
      </c>
      <c r="I326" s="139">
        <v>116</v>
      </c>
      <c r="J326" s="139">
        <v>252</v>
      </c>
      <c r="K326" s="139">
        <v>148</v>
      </c>
      <c r="L326" s="139">
        <v>224</v>
      </c>
      <c r="M326" s="139">
        <v>123</v>
      </c>
      <c r="N326" s="138">
        <f t="shared" si="10"/>
        <v>3619</v>
      </c>
    </row>
    <row r="327" spans="1:14" s="81" customFormat="1" ht="12.75" customHeight="1">
      <c r="A327" s="123" t="s">
        <v>113</v>
      </c>
      <c r="B327" s="122">
        <v>687</v>
      </c>
      <c r="C327" s="122">
        <v>428</v>
      </c>
      <c r="D327" s="122">
        <v>5654</v>
      </c>
      <c r="E327" s="122">
        <v>2954</v>
      </c>
      <c r="F327" s="122">
        <v>1101</v>
      </c>
      <c r="G327" s="122">
        <v>945</v>
      </c>
      <c r="H327" s="122">
        <v>1760</v>
      </c>
      <c r="I327" s="122">
        <v>1967</v>
      </c>
      <c r="J327" s="122">
        <v>1948</v>
      </c>
      <c r="K327" s="122">
        <v>1055</v>
      </c>
      <c r="L327" s="122">
        <v>1289</v>
      </c>
      <c r="M327" s="122">
        <v>1120</v>
      </c>
      <c r="N327" s="125">
        <f t="shared" si="10"/>
        <v>20908</v>
      </c>
    </row>
    <row r="330" spans="1:14" ht="25.5" customHeight="1">
      <c r="A330" s="180" t="s">
        <v>133</v>
      </c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</row>
    <row r="331" spans="1:14" s="78" customFormat="1" ht="30.75" customHeight="1">
      <c r="A331" s="75" t="s">
        <v>70</v>
      </c>
      <c r="B331" s="76" t="s">
        <v>8</v>
      </c>
      <c r="C331" s="76" t="s">
        <v>9</v>
      </c>
      <c r="D331" s="76" t="s">
        <v>10</v>
      </c>
      <c r="E331" s="76" t="s">
        <v>11</v>
      </c>
      <c r="F331" s="76" t="s">
        <v>12</v>
      </c>
      <c r="G331" s="76" t="s">
        <v>13</v>
      </c>
      <c r="H331" s="76" t="s">
        <v>14</v>
      </c>
      <c r="I331" s="76" t="s">
        <v>15</v>
      </c>
      <c r="J331" s="76" t="s">
        <v>16</v>
      </c>
      <c r="K331" s="76" t="s">
        <v>17</v>
      </c>
      <c r="L331" s="76" t="s">
        <v>18</v>
      </c>
      <c r="M331" s="76" t="s">
        <v>19</v>
      </c>
      <c r="N331" s="77" t="s">
        <v>131</v>
      </c>
    </row>
    <row r="332" spans="1:14" s="78" customFormat="1" ht="12.75" customHeight="1">
      <c r="A332" s="79" t="s">
        <v>71</v>
      </c>
      <c r="B332" s="126"/>
      <c r="C332" s="126"/>
      <c r="D332" s="126"/>
      <c r="E332" s="126"/>
      <c r="F332" s="126"/>
      <c r="G332" s="126"/>
      <c r="H332" s="128"/>
      <c r="I332" s="126"/>
      <c r="J332" s="126"/>
      <c r="K332" s="126"/>
      <c r="L332" s="126"/>
      <c r="M332" s="126"/>
      <c r="N332" s="138">
        <f>SUM(B332:M332)</f>
        <v>0</v>
      </c>
    </row>
    <row r="333" spans="1:14" s="78" customFormat="1" ht="12.75" customHeight="1">
      <c r="A333" s="79" t="s">
        <v>72</v>
      </c>
      <c r="B333" s="126"/>
      <c r="C333" s="126"/>
      <c r="D333" s="126"/>
      <c r="E333" s="126"/>
      <c r="F333" s="126"/>
      <c r="G333" s="126"/>
      <c r="H333" s="128"/>
      <c r="I333" s="126"/>
      <c r="J333" s="126"/>
      <c r="K333" s="126"/>
      <c r="L333" s="126"/>
      <c r="M333" s="126"/>
      <c r="N333" s="138">
        <f>SUM(B333:M333)</f>
        <v>0</v>
      </c>
    </row>
    <row r="334" spans="1:14" s="78" customFormat="1" ht="12.75" customHeight="1">
      <c r="A334" s="79" t="s">
        <v>73</v>
      </c>
      <c r="B334" s="126"/>
      <c r="C334" s="126"/>
      <c r="D334" s="126"/>
      <c r="E334" s="126"/>
      <c r="F334" s="126"/>
      <c r="G334" s="126"/>
      <c r="H334" s="128"/>
      <c r="I334" s="126"/>
      <c r="J334" s="126"/>
      <c r="K334" s="126"/>
      <c r="L334" s="126"/>
      <c r="M334" s="126"/>
      <c r="N334" s="138">
        <f>SUM(B334:M334)</f>
        <v>0</v>
      </c>
    </row>
    <row r="335" spans="1:14" s="78" customFormat="1" ht="12.75" customHeight="1">
      <c r="A335" s="79" t="s">
        <v>74</v>
      </c>
      <c r="B335" s="120"/>
      <c r="C335" s="120"/>
      <c r="D335" s="120"/>
      <c r="E335" s="120"/>
      <c r="F335" s="120"/>
      <c r="G335" s="120"/>
      <c r="H335" s="121"/>
      <c r="I335" s="120"/>
      <c r="J335" s="120"/>
      <c r="K335" s="120"/>
      <c r="L335" s="120"/>
      <c r="M335" s="120"/>
      <c r="N335" s="138">
        <f>SUM(B335:M335)</f>
        <v>0</v>
      </c>
    </row>
    <row r="336" spans="1:14" s="78" customFormat="1" ht="12.75" customHeight="1">
      <c r="A336" s="79" t="s">
        <v>75</v>
      </c>
      <c r="B336" s="120"/>
      <c r="C336" s="120">
        <v>1</v>
      </c>
      <c r="D336" s="120"/>
      <c r="E336" s="120"/>
      <c r="F336" s="120"/>
      <c r="G336" s="120"/>
      <c r="H336" s="121"/>
      <c r="I336" s="120"/>
      <c r="J336" s="120"/>
      <c r="K336" s="120"/>
      <c r="L336" s="120"/>
      <c r="M336" s="120"/>
      <c r="N336" s="138">
        <f>SUM(B336:M336)</f>
        <v>1</v>
      </c>
    </row>
    <row r="337" spans="1:14" s="78" customFormat="1" ht="12.75" customHeight="1">
      <c r="A337" s="79" t="s">
        <v>76</v>
      </c>
      <c r="B337" s="120">
        <v>2</v>
      </c>
      <c r="C337" s="120">
        <v>3</v>
      </c>
      <c r="D337" s="120">
        <v>5</v>
      </c>
      <c r="E337" s="120">
        <v>1</v>
      </c>
      <c r="F337" s="120">
        <v>9</v>
      </c>
      <c r="G337" s="120">
        <v>10</v>
      </c>
      <c r="H337" s="121">
        <v>2</v>
      </c>
      <c r="I337" s="120">
        <v>4</v>
      </c>
      <c r="J337" s="120">
        <v>27</v>
      </c>
      <c r="K337" s="120">
        <v>3</v>
      </c>
      <c r="L337" s="120">
        <v>5</v>
      </c>
      <c r="M337" s="120">
        <v>1</v>
      </c>
      <c r="N337" s="138">
        <f aca="true" t="shared" si="11" ref="N337:N374">SUM(B337:M337)</f>
        <v>72</v>
      </c>
    </row>
    <row r="338" spans="1:14" s="78" customFormat="1" ht="12.75" customHeight="1">
      <c r="A338" s="79" t="s">
        <v>77</v>
      </c>
      <c r="B338" s="120"/>
      <c r="C338" s="120"/>
      <c r="D338" s="120">
        <v>1</v>
      </c>
      <c r="E338" s="120">
        <v>1</v>
      </c>
      <c r="F338" s="120"/>
      <c r="G338" s="120">
        <v>2</v>
      </c>
      <c r="H338" s="121"/>
      <c r="I338" s="120"/>
      <c r="J338" s="120"/>
      <c r="K338" s="120">
        <v>2</v>
      </c>
      <c r="L338" s="120"/>
      <c r="M338" s="120">
        <v>1</v>
      </c>
      <c r="N338" s="138">
        <f t="shared" si="11"/>
        <v>7</v>
      </c>
    </row>
    <row r="339" spans="1:14" s="78" customFormat="1" ht="12.75" customHeight="1">
      <c r="A339" s="79" t="s">
        <v>78</v>
      </c>
      <c r="B339" s="120">
        <v>2</v>
      </c>
      <c r="C339" s="120">
        <v>3</v>
      </c>
      <c r="D339" s="120">
        <v>6</v>
      </c>
      <c r="E339" s="120">
        <v>6</v>
      </c>
      <c r="F339" s="120"/>
      <c r="G339" s="120">
        <v>4</v>
      </c>
      <c r="H339" s="121">
        <v>3</v>
      </c>
      <c r="I339" s="120">
        <v>2</v>
      </c>
      <c r="J339" s="120">
        <v>5</v>
      </c>
      <c r="K339" s="120">
        <v>4</v>
      </c>
      <c r="L339" s="120">
        <v>1</v>
      </c>
      <c r="M339" s="120">
        <v>5</v>
      </c>
      <c r="N339" s="138">
        <f t="shared" si="11"/>
        <v>41</v>
      </c>
    </row>
    <row r="340" spans="1:14" s="78" customFormat="1" ht="12.75" customHeight="1">
      <c r="A340" s="79" t="s">
        <v>79</v>
      </c>
      <c r="B340" s="120"/>
      <c r="C340" s="120">
        <v>2</v>
      </c>
      <c r="D340" s="120"/>
      <c r="E340" s="120">
        <v>1</v>
      </c>
      <c r="F340" s="120">
        <v>1</v>
      </c>
      <c r="G340" s="120">
        <v>5</v>
      </c>
      <c r="H340" s="121"/>
      <c r="I340" s="120"/>
      <c r="J340" s="120">
        <v>2</v>
      </c>
      <c r="K340" s="120">
        <v>4</v>
      </c>
      <c r="L340" s="120">
        <v>2</v>
      </c>
      <c r="M340" s="120">
        <v>3</v>
      </c>
      <c r="N340" s="138">
        <f t="shared" si="11"/>
        <v>20</v>
      </c>
    </row>
    <row r="341" spans="1:14" s="78" customFormat="1" ht="12.75" customHeight="1">
      <c r="A341" s="79" t="s">
        <v>80</v>
      </c>
      <c r="B341" s="120"/>
      <c r="C341" s="120"/>
      <c r="D341" s="120">
        <v>1</v>
      </c>
      <c r="E341" s="120">
        <v>1</v>
      </c>
      <c r="F341" s="120"/>
      <c r="G341" s="120"/>
      <c r="H341" s="121"/>
      <c r="I341" s="120">
        <v>1</v>
      </c>
      <c r="J341" s="120"/>
      <c r="K341" s="120"/>
      <c r="L341" s="120"/>
      <c r="M341" s="120"/>
      <c r="N341" s="138">
        <f t="shared" si="11"/>
        <v>3</v>
      </c>
    </row>
    <row r="342" spans="1:14" s="78" customFormat="1" ht="12.75" customHeight="1">
      <c r="A342" s="79" t="s">
        <v>81</v>
      </c>
      <c r="B342" s="120">
        <v>2</v>
      </c>
      <c r="C342" s="120">
        <v>1</v>
      </c>
      <c r="D342" s="120">
        <v>1</v>
      </c>
      <c r="E342" s="120">
        <v>2</v>
      </c>
      <c r="F342" s="120"/>
      <c r="G342" s="120">
        <v>1</v>
      </c>
      <c r="H342" s="121">
        <v>1</v>
      </c>
      <c r="I342" s="120">
        <v>3</v>
      </c>
      <c r="J342" s="120">
        <v>5</v>
      </c>
      <c r="K342" s="120">
        <v>2</v>
      </c>
      <c r="L342" s="120">
        <v>1</v>
      </c>
      <c r="M342" s="120">
        <v>3</v>
      </c>
      <c r="N342" s="138">
        <f t="shared" si="11"/>
        <v>22</v>
      </c>
    </row>
    <row r="343" spans="1:14" s="78" customFormat="1" ht="12.75" customHeight="1">
      <c r="A343" s="79" t="s">
        <v>82</v>
      </c>
      <c r="B343" s="120"/>
      <c r="C343" s="120"/>
      <c r="D343" s="120">
        <v>3</v>
      </c>
      <c r="E343" s="120">
        <v>1</v>
      </c>
      <c r="F343" s="120">
        <v>2</v>
      </c>
      <c r="G343" s="120"/>
      <c r="H343" s="121">
        <v>1</v>
      </c>
      <c r="I343" s="120">
        <v>3</v>
      </c>
      <c r="J343" s="120"/>
      <c r="K343" s="120">
        <v>1</v>
      </c>
      <c r="L343" s="120"/>
      <c r="M343" s="120">
        <v>1</v>
      </c>
      <c r="N343" s="138">
        <f t="shared" si="11"/>
        <v>12</v>
      </c>
    </row>
    <row r="344" spans="1:14" s="78" customFormat="1" ht="12.75" customHeight="1">
      <c r="A344" s="79" t="s">
        <v>83</v>
      </c>
      <c r="B344" s="120"/>
      <c r="C344" s="120"/>
      <c r="D344" s="120">
        <v>1</v>
      </c>
      <c r="E344" s="120"/>
      <c r="F344" s="120"/>
      <c r="G344" s="120"/>
      <c r="H344" s="121"/>
      <c r="I344" s="120">
        <v>1</v>
      </c>
      <c r="J344" s="120">
        <v>1</v>
      </c>
      <c r="K344" s="120">
        <v>1</v>
      </c>
      <c r="L344" s="120"/>
      <c r="M344" s="120"/>
      <c r="N344" s="138">
        <f t="shared" si="11"/>
        <v>4</v>
      </c>
    </row>
    <row r="345" spans="1:14" s="78" customFormat="1" ht="12.75" customHeight="1">
      <c r="A345" s="79" t="s">
        <v>84</v>
      </c>
      <c r="B345" s="120"/>
      <c r="C345" s="120"/>
      <c r="D345" s="120"/>
      <c r="E345" s="120">
        <v>2</v>
      </c>
      <c r="F345" s="120">
        <v>1</v>
      </c>
      <c r="G345" s="120">
        <v>2</v>
      </c>
      <c r="H345" s="121">
        <v>3</v>
      </c>
      <c r="I345" s="120">
        <v>4</v>
      </c>
      <c r="J345" s="120"/>
      <c r="K345" s="120">
        <v>1</v>
      </c>
      <c r="L345" s="120"/>
      <c r="M345" s="120">
        <v>1</v>
      </c>
      <c r="N345" s="138">
        <f t="shared" si="11"/>
        <v>14</v>
      </c>
    </row>
    <row r="346" spans="1:14" s="78" customFormat="1" ht="12.75" customHeight="1">
      <c r="A346" s="79" t="s">
        <v>85</v>
      </c>
      <c r="B346" s="120"/>
      <c r="C346" s="120"/>
      <c r="D346" s="120"/>
      <c r="E346" s="120"/>
      <c r="F346" s="120"/>
      <c r="G346" s="120">
        <v>1</v>
      </c>
      <c r="H346" s="121"/>
      <c r="I346" s="120"/>
      <c r="J346" s="120"/>
      <c r="K346" s="120">
        <v>1</v>
      </c>
      <c r="L346" s="120"/>
      <c r="M346" s="120"/>
      <c r="N346" s="138">
        <f t="shared" si="11"/>
        <v>2</v>
      </c>
    </row>
    <row r="347" spans="1:14" s="78" customFormat="1" ht="12.75" customHeight="1">
      <c r="A347" s="79" t="s">
        <v>86</v>
      </c>
      <c r="B347" s="120">
        <v>26</v>
      </c>
      <c r="C347" s="120">
        <v>16</v>
      </c>
      <c r="D347" s="120">
        <v>39</v>
      </c>
      <c r="E347" s="120">
        <v>10</v>
      </c>
      <c r="F347" s="120">
        <v>76</v>
      </c>
      <c r="G347" s="120">
        <v>10</v>
      </c>
      <c r="H347" s="121">
        <v>56</v>
      </c>
      <c r="I347" s="120">
        <v>24</v>
      </c>
      <c r="J347" s="120">
        <v>18</v>
      </c>
      <c r="K347" s="120">
        <v>41</v>
      </c>
      <c r="L347" s="120">
        <v>11</v>
      </c>
      <c r="M347" s="120">
        <v>32</v>
      </c>
      <c r="N347" s="138">
        <f t="shared" si="11"/>
        <v>359</v>
      </c>
    </row>
    <row r="348" spans="1:14" s="78" customFormat="1" ht="12.75" customHeight="1">
      <c r="A348" s="79" t="s">
        <v>87</v>
      </c>
      <c r="B348" s="120">
        <v>12</v>
      </c>
      <c r="C348" s="120">
        <v>1</v>
      </c>
      <c r="D348" s="120">
        <v>15</v>
      </c>
      <c r="E348" s="120"/>
      <c r="F348" s="120">
        <v>10</v>
      </c>
      <c r="G348" s="120"/>
      <c r="H348" s="121">
        <v>13</v>
      </c>
      <c r="I348" s="120">
        <v>8</v>
      </c>
      <c r="J348" s="120">
        <v>1</v>
      </c>
      <c r="K348" s="120">
        <v>1</v>
      </c>
      <c r="L348" s="120">
        <v>11</v>
      </c>
      <c r="M348" s="120"/>
      <c r="N348" s="138">
        <f t="shared" si="11"/>
        <v>72</v>
      </c>
    </row>
    <row r="349" spans="1:14" s="78" customFormat="1" ht="12.75" customHeight="1">
      <c r="A349" s="79" t="s">
        <v>88</v>
      </c>
      <c r="B349" s="120">
        <v>2</v>
      </c>
      <c r="C349" s="120">
        <v>3</v>
      </c>
      <c r="D349" s="120">
        <v>3</v>
      </c>
      <c r="E349" s="120">
        <v>2</v>
      </c>
      <c r="F349" s="120">
        <v>11</v>
      </c>
      <c r="G349" s="120">
        <v>9</v>
      </c>
      <c r="H349" s="121">
        <v>4</v>
      </c>
      <c r="I349" s="120">
        <v>3</v>
      </c>
      <c r="J349" s="120">
        <v>2</v>
      </c>
      <c r="K349" s="120">
        <v>1</v>
      </c>
      <c r="L349" s="120">
        <v>2</v>
      </c>
      <c r="M349" s="120">
        <v>2</v>
      </c>
      <c r="N349" s="138">
        <f t="shared" si="11"/>
        <v>44</v>
      </c>
    </row>
    <row r="350" spans="1:14" s="78" customFormat="1" ht="12.75" customHeight="1">
      <c r="A350" s="79" t="s">
        <v>89</v>
      </c>
      <c r="B350" s="120">
        <v>1</v>
      </c>
      <c r="C350" s="120">
        <v>2</v>
      </c>
      <c r="D350" s="120"/>
      <c r="E350" s="120">
        <v>2</v>
      </c>
      <c r="F350" s="120">
        <v>1</v>
      </c>
      <c r="G350" s="120">
        <v>2</v>
      </c>
      <c r="H350" s="121">
        <v>2</v>
      </c>
      <c r="I350" s="120">
        <v>1</v>
      </c>
      <c r="J350" s="120">
        <v>15</v>
      </c>
      <c r="K350" s="120">
        <v>2</v>
      </c>
      <c r="L350" s="120">
        <v>5</v>
      </c>
      <c r="M350" s="120">
        <v>17</v>
      </c>
      <c r="N350" s="138">
        <f t="shared" si="11"/>
        <v>50</v>
      </c>
    </row>
    <row r="351" spans="1:14" s="78" customFormat="1" ht="12.75" customHeight="1">
      <c r="A351" s="79" t="s">
        <v>90</v>
      </c>
      <c r="B351" s="120">
        <v>1</v>
      </c>
      <c r="C351" s="120">
        <v>2</v>
      </c>
      <c r="D351" s="120">
        <v>4</v>
      </c>
      <c r="E351" s="120">
        <v>8</v>
      </c>
      <c r="F351" s="120">
        <v>11</v>
      </c>
      <c r="G351" s="120">
        <v>6</v>
      </c>
      <c r="H351" s="121">
        <v>14</v>
      </c>
      <c r="I351" s="120">
        <v>8</v>
      </c>
      <c r="J351" s="120">
        <v>1</v>
      </c>
      <c r="K351" s="120">
        <v>14</v>
      </c>
      <c r="L351" s="120">
        <v>8</v>
      </c>
      <c r="M351" s="120">
        <v>5</v>
      </c>
      <c r="N351" s="138">
        <f t="shared" si="11"/>
        <v>82</v>
      </c>
    </row>
    <row r="352" spans="1:14" s="78" customFormat="1" ht="12.75" customHeight="1">
      <c r="A352" s="79" t="s">
        <v>91</v>
      </c>
      <c r="B352" s="120">
        <v>26</v>
      </c>
      <c r="C352" s="120">
        <v>31</v>
      </c>
      <c r="D352" s="120">
        <v>30</v>
      </c>
      <c r="E352" s="120">
        <v>12</v>
      </c>
      <c r="F352" s="120">
        <v>34</v>
      </c>
      <c r="G352" s="120">
        <v>13</v>
      </c>
      <c r="H352" s="121">
        <v>7</v>
      </c>
      <c r="I352" s="120">
        <v>12</v>
      </c>
      <c r="J352" s="120">
        <v>6</v>
      </c>
      <c r="K352" s="120">
        <v>3</v>
      </c>
      <c r="L352" s="120">
        <v>7</v>
      </c>
      <c r="M352" s="120">
        <v>9</v>
      </c>
      <c r="N352" s="138">
        <f t="shared" si="11"/>
        <v>190</v>
      </c>
    </row>
    <row r="353" spans="1:14" ht="12.75" customHeight="1">
      <c r="A353" s="80" t="s">
        <v>92</v>
      </c>
      <c r="B353" s="139">
        <v>2</v>
      </c>
      <c r="C353" s="139">
        <v>1</v>
      </c>
      <c r="D353" s="139">
        <v>3</v>
      </c>
      <c r="E353" s="139"/>
      <c r="F353" s="139">
        <v>1</v>
      </c>
      <c r="G353" s="139"/>
      <c r="H353" s="140"/>
      <c r="I353" s="139">
        <v>4</v>
      </c>
      <c r="J353" s="139">
        <v>1</v>
      </c>
      <c r="K353" s="139"/>
      <c r="L353" s="139"/>
      <c r="M353" s="139"/>
      <c r="N353" s="138">
        <f t="shared" si="11"/>
        <v>12</v>
      </c>
    </row>
    <row r="354" spans="1:14" ht="12.75" customHeight="1">
      <c r="A354" s="80" t="s">
        <v>93</v>
      </c>
      <c r="B354" s="139">
        <v>2</v>
      </c>
      <c r="C354" s="139">
        <v>15</v>
      </c>
      <c r="D354" s="139">
        <v>11</v>
      </c>
      <c r="E354" s="139">
        <v>12</v>
      </c>
      <c r="F354" s="139">
        <v>15</v>
      </c>
      <c r="G354" s="139">
        <v>12</v>
      </c>
      <c r="H354" s="140">
        <v>103</v>
      </c>
      <c r="I354" s="139">
        <v>23</v>
      </c>
      <c r="J354" s="139">
        <v>40</v>
      </c>
      <c r="K354" s="139">
        <v>6</v>
      </c>
      <c r="L354" s="139">
        <v>10</v>
      </c>
      <c r="M354" s="139">
        <v>13</v>
      </c>
      <c r="N354" s="138">
        <f t="shared" si="11"/>
        <v>262</v>
      </c>
    </row>
    <row r="355" spans="1:14" ht="12.75" customHeight="1">
      <c r="A355" s="80" t="s">
        <v>94</v>
      </c>
      <c r="B355" s="139">
        <v>37</v>
      </c>
      <c r="C355" s="139">
        <v>14</v>
      </c>
      <c r="D355" s="139">
        <v>41</v>
      </c>
      <c r="E355" s="139">
        <v>25</v>
      </c>
      <c r="F355" s="139">
        <v>210</v>
      </c>
      <c r="G355" s="139">
        <v>36</v>
      </c>
      <c r="H355" s="140">
        <v>86</v>
      </c>
      <c r="I355" s="139">
        <v>67</v>
      </c>
      <c r="J355" s="139">
        <v>118</v>
      </c>
      <c r="K355" s="139">
        <v>53</v>
      </c>
      <c r="L355" s="139">
        <v>37</v>
      </c>
      <c r="M355" s="139">
        <v>179</v>
      </c>
      <c r="N355" s="138">
        <f t="shared" si="11"/>
        <v>903</v>
      </c>
    </row>
    <row r="356" spans="1:14" ht="12.75" customHeight="1">
      <c r="A356" s="80" t="s">
        <v>95</v>
      </c>
      <c r="B356" s="139">
        <v>1</v>
      </c>
      <c r="C356" s="139"/>
      <c r="D356" s="139">
        <v>3</v>
      </c>
      <c r="E356" s="139">
        <v>2</v>
      </c>
      <c r="F356" s="139">
        <v>8</v>
      </c>
      <c r="G356" s="139"/>
      <c r="H356" s="140">
        <v>2</v>
      </c>
      <c r="I356" s="139">
        <v>4</v>
      </c>
      <c r="J356" s="139"/>
      <c r="K356" s="139"/>
      <c r="L356" s="139"/>
      <c r="M356" s="139"/>
      <c r="N356" s="138">
        <f t="shared" si="11"/>
        <v>20</v>
      </c>
    </row>
    <row r="357" spans="1:14" ht="12.75" customHeight="1">
      <c r="A357" s="80" t="s">
        <v>96</v>
      </c>
      <c r="B357" s="139">
        <v>11</v>
      </c>
      <c r="C357" s="139">
        <v>31</v>
      </c>
      <c r="D357" s="139">
        <v>42</v>
      </c>
      <c r="E357" s="139">
        <v>38</v>
      </c>
      <c r="F357" s="139">
        <v>67</v>
      </c>
      <c r="G357" s="139">
        <v>61</v>
      </c>
      <c r="H357" s="140">
        <v>58</v>
      </c>
      <c r="I357" s="139">
        <v>53</v>
      </c>
      <c r="J357" s="139">
        <v>55</v>
      </c>
      <c r="K357" s="139">
        <v>64</v>
      </c>
      <c r="L357" s="139">
        <v>35</v>
      </c>
      <c r="M357" s="139">
        <v>24</v>
      </c>
      <c r="N357" s="138">
        <f t="shared" si="11"/>
        <v>539</v>
      </c>
    </row>
    <row r="358" spans="1:14" ht="12.75" customHeight="1">
      <c r="A358" s="80" t="s">
        <v>97</v>
      </c>
      <c r="B358" s="139">
        <v>2</v>
      </c>
      <c r="C358" s="139">
        <v>4</v>
      </c>
      <c r="D358" s="139">
        <v>33</v>
      </c>
      <c r="E358" s="139">
        <v>22</v>
      </c>
      <c r="F358" s="139">
        <v>62</v>
      </c>
      <c r="G358" s="139">
        <v>26</v>
      </c>
      <c r="H358" s="140">
        <v>57</v>
      </c>
      <c r="I358" s="139">
        <v>46</v>
      </c>
      <c r="J358" s="139">
        <v>39</v>
      </c>
      <c r="K358" s="139">
        <v>31</v>
      </c>
      <c r="L358" s="139">
        <v>16</v>
      </c>
      <c r="M358" s="139">
        <v>41</v>
      </c>
      <c r="N358" s="138">
        <f t="shared" si="11"/>
        <v>379</v>
      </c>
    </row>
    <row r="359" spans="1:14" ht="12.75" customHeight="1">
      <c r="A359" s="80" t="s">
        <v>98</v>
      </c>
      <c r="B359" s="139">
        <v>2</v>
      </c>
      <c r="C359" s="139">
        <v>3</v>
      </c>
      <c r="D359" s="139">
        <v>88</v>
      </c>
      <c r="E359" s="139">
        <v>2</v>
      </c>
      <c r="F359" s="139">
        <v>15</v>
      </c>
      <c r="G359" s="139">
        <v>6</v>
      </c>
      <c r="H359" s="140">
        <v>8</v>
      </c>
      <c r="I359" s="139">
        <v>14</v>
      </c>
      <c r="J359" s="139">
        <v>11</v>
      </c>
      <c r="K359" s="139">
        <v>10</v>
      </c>
      <c r="L359" s="139">
        <v>2</v>
      </c>
      <c r="M359" s="139">
        <v>14</v>
      </c>
      <c r="N359" s="138">
        <f t="shared" si="11"/>
        <v>175</v>
      </c>
    </row>
    <row r="360" spans="1:14" ht="12.75" customHeight="1">
      <c r="A360" s="80" t="s">
        <v>99</v>
      </c>
      <c r="B360" s="139">
        <v>6</v>
      </c>
      <c r="C360" s="139"/>
      <c r="D360" s="139">
        <v>69</v>
      </c>
      <c r="E360" s="139">
        <v>4</v>
      </c>
      <c r="F360" s="139">
        <v>116</v>
      </c>
      <c r="G360" s="139">
        <v>2</v>
      </c>
      <c r="H360" s="140">
        <v>35</v>
      </c>
      <c r="I360" s="139">
        <v>4</v>
      </c>
      <c r="J360" s="139">
        <v>5</v>
      </c>
      <c r="K360" s="139">
        <v>15</v>
      </c>
      <c r="L360" s="139">
        <v>1</v>
      </c>
      <c r="M360" s="139"/>
      <c r="N360" s="138">
        <f t="shared" si="11"/>
        <v>257</v>
      </c>
    </row>
    <row r="361" spans="1:14" ht="12.75" customHeight="1">
      <c r="A361" s="80" t="s">
        <v>100</v>
      </c>
      <c r="B361" s="139"/>
      <c r="C361" s="139">
        <v>8</v>
      </c>
      <c r="D361" s="139">
        <v>16</v>
      </c>
      <c r="E361" s="139">
        <v>5</v>
      </c>
      <c r="F361" s="139">
        <v>14</v>
      </c>
      <c r="G361" s="139">
        <v>7</v>
      </c>
      <c r="H361" s="140">
        <v>4</v>
      </c>
      <c r="I361" s="139">
        <v>8</v>
      </c>
      <c r="J361" s="139">
        <v>7</v>
      </c>
      <c r="K361" s="139">
        <v>1</v>
      </c>
      <c r="L361" s="139">
        <v>13</v>
      </c>
      <c r="M361" s="139">
        <v>6</v>
      </c>
      <c r="N361" s="138">
        <f t="shared" si="11"/>
        <v>89</v>
      </c>
    </row>
    <row r="362" spans="1:14" ht="12.75" customHeight="1">
      <c r="A362" s="80" t="s">
        <v>101</v>
      </c>
      <c r="B362" s="139">
        <v>20</v>
      </c>
      <c r="C362" s="139">
        <v>8</v>
      </c>
      <c r="D362" s="139">
        <v>11</v>
      </c>
      <c r="E362" s="139">
        <v>3</v>
      </c>
      <c r="F362" s="139">
        <v>14</v>
      </c>
      <c r="G362" s="139">
        <v>25</v>
      </c>
      <c r="H362" s="140">
        <v>0</v>
      </c>
      <c r="I362" s="139">
        <v>60</v>
      </c>
      <c r="J362" s="139">
        <v>15</v>
      </c>
      <c r="K362" s="139">
        <v>4</v>
      </c>
      <c r="L362" s="139">
        <v>5</v>
      </c>
      <c r="M362" s="139">
        <v>1</v>
      </c>
      <c r="N362" s="138">
        <f t="shared" si="11"/>
        <v>166</v>
      </c>
    </row>
    <row r="363" spans="1:14" ht="12.75" customHeight="1">
      <c r="A363" s="80" t="s">
        <v>102</v>
      </c>
      <c r="B363" s="139">
        <v>19</v>
      </c>
      <c r="C363" s="139">
        <v>20</v>
      </c>
      <c r="D363" s="139">
        <v>43</v>
      </c>
      <c r="E363" s="139">
        <v>21</v>
      </c>
      <c r="F363" s="139">
        <v>139</v>
      </c>
      <c r="G363" s="139">
        <v>17</v>
      </c>
      <c r="H363" s="140">
        <v>48</v>
      </c>
      <c r="I363" s="139">
        <v>21</v>
      </c>
      <c r="J363" s="139">
        <v>31</v>
      </c>
      <c r="K363" s="139">
        <v>35</v>
      </c>
      <c r="L363" s="139">
        <v>52</v>
      </c>
      <c r="M363" s="139">
        <v>36</v>
      </c>
      <c r="N363" s="138">
        <f t="shared" si="11"/>
        <v>482</v>
      </c>
    </row>
    <row r="364" spans="1:14" ht="12.75" customHeight="1">
      <c r="A364" s="80" t="s">
        <v>103</v>
      </c>
      <c r="B364" s="139"/>
      <c r="C364" s="139">
        <v>2</v>
      </c>
      <c r="D364" s="139"/>
      <c r="E364" s="139"/>
      <c r="F364" s="139">
        <v>1</v>
      </c>
      <c r="G364" s="139"/>
      <c r="H364" s="140"/>
      <c r="I364" s="139">
        <v>19</v>
      </c>
      <c r="J364" s="139"/>
      <c r="K364" s="139">
        <v>3</v>
      </c>
      <c r="L364" s="139">
        <v>4</v>
      </c>
      <c r="M364" s="139"/>
      <c r="N364" s="138">
        <f t="shared" si="11"/>
        <v>29</v>
      </c>
    </row>
    <row r="365" spans="1:14" ht="12.75" customHeight="1">
      <c r="A365" s="80" t="s">
        <v>104</v>
      </c>
      <c r="B365" s="139">
        <v>32</v>
      </c>
      <c r="C365" s="139">
        <v>22</v>
      </c>
      <c r="D365" s="139">
        <v>38</v>
      </c>
      <c r="E365" s="139">
        <v>43</v>
      </c>
      <c r="F365" s="139">
        <v>129</v>
      </c>
      <c r="G365" s="139">
        <v>38</v>
      </c>
      <c r="H365" s="140">
        <v>40</v>
      </c>
      <c r="I365" s="139">
        <v>57</v>
      </c>
      <c r="J365" s="139">
        <v>38</v>
      </c>
      <c r="K365" s="139">
        <v>59</v>
      </c>
      <c r="L365" s="139">
        <v>32</v>
      </c>
      <c r="M365" s="139">
        <v>29</v>
      </c>
      <c r="N365" s="138">
        <f t="shared" si="11"/>
        <v>557</v>
      </c>
    </row>
    <row r="366" spans="1:14" ht="12.75" customHeight="1">
      <c r="A366" s="80" t="s">
        <v>105</v>
      </c>
      <c r="B366" s="139">
        <v>20</v>
      </c>
      <c r="C366" s="139">
        <v>9</v>
      </c>
      <c r="D366" s="139">
        <v>6</v>
      </c>
      <c r="E366" s="139">
        <v>2</v>
      </c>
      <c r="F366" s="139">
        <v>41</v>
      </c>
      <c r="G366" s="139">
        <v>1</v>
      </c>
      <c r="H366" s="140">
        <v>1</v>
      </c>
      <c r="I366" s="139">
        <v>3</v>
      </c>
      <c r="J366" s="139">
        <v>4</v>
      </c>
      <c r="K366" s="139">
        <v>62</v>
      </c>
      <c r="L366" s="139">
        <v>2</v>
      </c>
      <c r="M366" s="139">
        <v>3</v>
      </c>
      <c r="N366" s="138">
        <f t="shared" si="11"/>
        <v>154</v>
      </c>
    </row>
    <row r="367" spans="1:14" ht="12.75" customHeight="1">
      <c r="A367" s="80" t="s">
        <v>106</v>
      </c>
      <c r="B367" s="139">
        <v>5</v>
      </c>
      <c r="C367" s="139">
        <v>53</v>
      </c>
      <c r="D367" s="139">
        <v>9</v>
      </c>
      <c r="E367" s="139">
        <v>6</v>
      </c>
      <c r="F367" s="139">
        <v>20</v>
      </c>
      <c r="G367" s="139">
        <v>10</v>
      </c>
      <c r="H367" s="140">
        <v>16</v>
      </c>
      <c r="I367" s="139">
        <v>21</v>
      </c>
      <c r="J367" s="139">
        <v>33</v>
      </c>
      <c r="K367" s="139">
        <v>25</v>
      </c>
      <c r="L367" s="139">
        <v>26</v>
      </c>
      <c r="M367" s="139">
        <v>20</v>
      </c>
      <c r="N367" s="138">
        <f t="shared" si="11"/>
        <v>244</v>
      </c>
    </row>
    <row r="368" spans="1:14" ht="12.75" customHeight="1">
      <c r="A368" s="80" t="s">
        <v>107</v>
      </c>
      <c r="B368" s="139"/>
      <c r="C368" s="139">
        <v>35</v>
      </c>
      <c r="D368" s="139">
        <v>1</v>
      </c>
      <c r="E368" s="139">
        <v>49</v>
      </c>
      <c r="F368" s="139">
        <v>23</v>
      </c>
      <c r="G368" s="139"/>
      <c r="H368" s="140">
        <v>80</v>
      </c>
      <c r="I368" s="139"/>
      <c r="J368" s="139">
        <v>17</v>
      </c>
      <c r="K368" s="139">
        <v>7</v>
      </c>
      <c r="L368" s="139">
        <v>16</v>
      </c>
      <c r="M368" s="139">
        <v>11</v>
      </c>
      <c r="N368" s="138">
        <f t="shared" si="11"/>
        <v>239</v>
      </c>
    </row>
    <row r="369" spans="1:14" ht="12.75" customHeight="1">
      <c r="A369" s="80" t="s">
        <v>108</v>
      </c>
      <c r="B369" s="139">
        <v>2</v>
      </c>
      <c r="C369" s="139">
        <v>1</v>
      </c>
      <c r="D369" s="139">
        <v>8</v>
      </c>
      <c r="E369" s="139">
        <v>1</v>
      </c>
      <c r="F369" s="139">
        <v>8</v>
      </c>
      <c r="G369" s="139">
        <v>3</v>
      </c>
      <c r="H369" s="140">
        <v>8</v>
      </c>
      <c r="I369" s="139">
        <v>5</v>
      </c>
      <c r="J369" s="139">
        <v>14</v>
      </c>
      <c r="K369" s="139">
        <v>17</v>
      </c>
      <c r="L369" s="139">
        <v>8</v>
      </c>
      <c r="M369" s="139">
        <v>2</v>
      </c>
      <c r="N369" s="138">
        <f t="shared" si="11"/>
        <v>77</v>
      </c>
    </row>
    <row r="370" spans="1:14" ht="12.75" customHeight="1">
      <c r="A370" s="80" t="s">
        <v>109</v>
      </c>
      <c r="B370" s="139">
        <v>19</v>
      </c>
      <c r="C370" s="139">
        <v>3</v>
      </c>
      <c r="D370" s="139">
        <v>15</v>
      </c>
      <c r="E370" s="139">
        <v>11</v>
      </c>
      <c r="F370" s="139">
        <v>34</v>
      </c>
      <c r="G370" s="139">
        <v>13</v>
      </c>
      <c r="H370" s="140">
        <v>16</v>
      </c>
      <c r="I370" s="139">
        <v>28</v>
      </c>
      <c r="J370" s="139">
        <v>17</v>
      </c>
      <c r="K370" s="139">
        <v>15</v>
      </c>
      <c r="L370" s="139">
        <v>20</v>
      </c>
      <c r="M370" s="139">
        <v>10</v>
      </c>
      <c r="N370" s="138">
        <f t="shared" si="11"/>
        <v>201</v>
      </c>
    </row>
    <row r="371" spans="1:14" ht="12.75" customHeight="1">
      <c r="A371" s="80" t="s">
        <v>110</v>
      </c>
      <c r="B371" s="139">
        <v>202</v>
      </c>
      <c r="C371" s="139">
        <v>36</v>
      </c>
      <c r="D371" s="139">
        <v>281</v>
      </c>
      <c r="E371" s="139">
        <v>49</v>
      </c>
      <c r="F371" s="139">
        <v>293</v>
      </c>
      <c r="G371" s="139">
        <v>166</v>
      </c>
      <c r="H371" s="140">
        <v>325</v>
      </c>
      <c r="I371" s="139">
        <v>344</v>
      </c>
      <c r="J371" s="139">
        <v>378</v>
      </c>
      <c r="K371" s="139">
        <v>128</v>
      </c>
      <c r="L371" s="139">
        <v>50</v>
      </c>
      <c r="M371" s="139">
        <v>278</v>
      </c>
      <c r="N371" s="138">
        <f t="shared" si="11"/>
        <v>2530</v>
      </c>
    </row>
    <row r="372" spans="1:14" ht="12.75" customHeight="1">
      <c r="A372" s="80" t="s">
        <v>111</v>
      </c>
      <c r="B372" s="139">
        <v>440</v>
      </c>
      <c r="C372" s="139">
        <v>114</v>
      </c>
      <c r="D372" s="139">
        <v>680</v>
      </c>
      <c r="E372" s="139">
        <v>313</v>
      </c>
      <c r="F372" s="139">
        <v>1821</v>
      </c>
      <c r="G372" s="139">
        <v>576</v>
      </c>
      <c r="H372" s="140">
        <v>1093</v>
      </c>
      <c r="I372" s="139">
        <v>1440</v>
      </c>
      <c r="J372" s="139">
        <v>583</v>
      </c>
      <c r="K372" s="139">
        <v>915</v>
      </c>
      <c r="L372" s="139">
        <v>433</v>
      </c>
      <c r="M372" s="139">
        <v>3489</v>
      </c>
      <c r="N372" s="138">
        <f t="shared" si="11"/>
        <v>11897</v>
      </c>
    </row>
    <row r="373" spans="1:14" ht="12.75" customHeight="1">
      <c r="A373" s="80" t="s">
        <v>112</v>
      </c>
      <c r="B373" s="139">
        <v>406</v>
      </c>
      <c r="C373" s="139">
        <v>217</v>
      </c>
      <c r="D373" s="139">
        <v>473</v>
      </c>
      <c r="E373" s="139">
        <v>187</v>
      </c>
      <c r="F373" s="139">
        <v>523</v>
      </c>
      <c r="G373" s="139">
        <v>215</v>
      </c>
      <c r="H373" s="140">
        <v>388</v>
      </c>
      <c r="I373" s="139">
        <v>452</v>
      </c>
      <c r="J373" s="139">
        <v>190</v>
      </c>
      <c r="K373" s="139">
        <v>242</v>
      </c>
      <c r="L373" s="139">
        <v>180</v>
      </c>
      <c r="M373" s="139">
        <v>305</v>
      </c>
      <c r="N373" s="138">
        <f t="shared" si="11"/>
        <v>3778</v>
      </c>
    </row>
    <row r="374" spans="1:14" s="81" customFormat="1" ht="12.75" customHeight="1">
      <c r="A374" s="123" t="s">
        <v>113</v>
      </c>
      <c r="B374" s="122">
        <v>1302</v>
      </c>
      <c r="C374" s="122">
        <v>661</v>
      </c>
      <c r="D374" s="122">
        <v>1980</v>
      </c>
      <c r="E374" s="122">
        <v>844</v>
      </c>
      <c r="F374" s="122">
        <v>3710</v>
      </c>
      <c r="G374" s="122">
        <v>1279</v>
      </c>
      <c r="H374" s="122">
        <v>2474</v>
      </c>
      <c r="I374" s="122">
        <v>2747</v>
      </c>
      <c r="J374" s="122">
        <v>1679</v>
      </c>
      <c r="K374" s="122">
        <v>1773</v>
      </c>
      <c r="L374" s="122">
        <v>995</v>
      </c>
      <c r="M374" s="122">
        <v>4541</v>
      </c>
      <c r="N374" s="125">
        <f t="shared" si="11"/>
        <v>23985</v>
      </c>
    </row>
    <row r="379" spans="1:14" ht="25.5" customHeight="1">
      <c r="A379" s="180" t="s">
        <v>124</v>
      </c>
      <c r="B379" s="180"/>
      <c r="C379" s="180"/>
      <c r="D379" s="180"/>
      <c r="E379" s="180"/>
      <c r="F379" s="180"/>
      <c r="G379" s="180"/>
      <c r="H379" s="180"/>
      <c r="I379" s="180"/>
      <c r="J379" s="180"/>
      <c r="K379" s="180"/>
      <c r="L379" s="180"/>
      <c r="M379" s="180"/>
      <c r="N379" s="180"/>
    </row>
    <row r="380" spans="1:14" s="78" customFormat="1" ht="30.75" customHeight="1">
      <c r="A380" s="75" t="s">
        <v>70</v>
      </c>
      <c r="B380" s="76" t="s">
        <v>8</v>
      </c>
      <c r="C380" s="76" t="s">
        <v>9</v>
      </c>
      <c r="D380" s="76" t="s">
        <v>10</v>
      </c>
      <c r="E380" s="76" t="s">
        <v>11</v>
      </c>
      <c r="F380" s="76" t="s">
        <v>12</v>
      </c>
      <c r="G380" s="76" t="s">
        <v>13</v>
      </c>
      <c r="H380" s="76" t="s">
        <v>14</v>
      </c>
      <c r="I380" s="76" t="s">
        <v>15</v>
      </c>
      <c r="J380" s="76" t="s">
        <v>16</v>
      </c>
      <c r="K380" s="76" t="s">
        <v>17</v>
      </c>
      <c r="L380" s="76" t="s">
        <v>18</v>
      </c>
      <c r="M380" s="76" t="s">
        <v>19</v>
      </c>
      <c r="N380" s="77" t="s">
        <v>69</v>
      </c>
    </row>
    <row r="381" spans="1:14" s="78" customFormat="1" ht="12.75" customHeight="1">
      <c r="A381" s="79" t="s">
        <v>71</v>
      </c>
      <c r="B381" s="120"/>
      <c r="C381" s="120"/>
      <c r="D381" s="120"/>
      <c r="E381" s="120"/>
      <c r="F381" s="120"/>
      <c r="G381" s="120"/>
      <c r="H381" s="121"/>
      <c r="I381" s="120"/>
      <c r="J381" s="120"/>
      <c r="K381" s="120"/>
      <c r="L381" s="120"/>
      <c r="M381" s="120"/>
      <c r="N381" s="124">
        <f>SUM(B381:M381)</f>
        <v>0</v>
      </c>
    </row>
    <row r="382" spans="1:14" s="78" customFormat="1" ht="12.75" customHeight="1">
      <c r="A382" s="79" t="s">
        <v>72</v>
      </c>
      <c r="B382" s="120"/>
      <c r="C382" s="120"/>
      <c r="D382" s="120"/>
      <c r="E382" s="120"/>
      <c r="F382" s="120"/>
      <c r="G382" s="120"/>
      <c r="H382" s="121"/>
      <c r="I382" s="120"/>
      <c r="J382" s="120"/>
      <c r="K382" s="120"/>
      <c r="L382" s="120"/>
      <c r="M382" s="120"/>
      <c r="N382" s="138">
        <f>SUM(B382:M382)</f>
        <v>0</v>
      </c>
    </row>
    <row r="383" spans="1:14" s="78" customFormat="1" ht="12.75" customHeight="1">
      <c r="A383" s="79" t="s">
        <v>73</v>
      </c>
      <c r="B383" s="120"/>
      <c r="C383" s="120"/>
      <c r="D383" s="120"/>
      <c r="E383" s="120"/>
      <c r="F383" s="120"/>
      <c r="G383" s="120"/>
      <c r="H383" s="121"/>
      <c r="I383" s="120"/>
      <c r="J383" s="120"/>
      <c r="K383" s="120"/>
      <c r="L383" s="120"/>
      <c r="M383" s="120"/>
      <c r="N383" s="138">
        <f>SUM(B383:M383)</f>
        <v>0</v>
      </c>
    </row>
    <row r="384" spans="1:14" s="78" customFormat="1" ht="12.75" customHeight="1">
      <c r="A384" s="79" t="s">
        <v>74</v>
      </c>
      <c r="B384" s="120"/>
      <c r="C384" s="120"/>
      <c r="D384" s="120"/>
      <c r="E384" s="120"/>
      <c r="F384" s="120"/>
      <c r="G384" s="120"/>
      <c r="H384" s="121"/>
      <c r="I384" s="120"/>
      <c r="J384" s="120"/>
      <c r="K384" s="120"/>
      <c r="L384" s="120"/>
      <c r="M384" s="120"/>
      <c r="N384" s="138">
        <f>SUM(B384:M384)</f>
        <v>0</v>
      </c>
    </row>
    <row r="385" spans="1:14" s="78" customFormat="1" ht="12.75" customHeight="1">
      <c r="A385" s="79" t="s">
        <v>75</v>
      </c>
      <c r="B385" s="126"/>
      <c r="C385" s="126"/>
      <c r="D385" s="126"/>
      <c r="E385" s="127">
        <v>1</v>
      </c>
      <c r="F385" s="127"/>
      <c r="G385" s="127"/>
      <c r="H385" s="128"/>
      <c r="I385" s="126"/>
      <c r="J385" s="120"/>
      <c r="K385" s="120"/>
      <c r="L385" s="120"/>
      <c r="M385" s="120"/>
      <c r="N385" s="138">
        <f>SUM(B385:M385)</f>
        <v>1</v>
      </c>
    </row>
    <row r="386" spans="1:14" s="78" customFormat="1" ht="12.75" customHeight="1">
      <c r="A386" s="79" t="s">
        <v>76</v>
      </c>
      <c r="B386" s="127"/>
      <c r="C386" s="127">
        <v>1</v>
      </c>
      <c r="D386" s="127">
        <v>5</v>
      </c>
      <c r="E386" s="127">
        <v>1</v>
      </c>
      <c r="F386" s="127"/>
      <c r="G386" s="127">
        <v>1</v>
      </c>
      <c r="H386" s="129">
        <v>2</v>
      </c>
      <c r="I386" s="127">
        <v>4</v>
      </c>
      <c r="J386" s="127"/>
      <c r="K386" s="127">
        <v>1</v>
      </c>
      <c r="L386" s="127">
        <v>3</v>
      </c>
      <c r="M386" s="127"/>
      <c r="N386" s="138">
        <f aca="true" t="shared" si="12" ref="N386:N423">SUM(B386:M386)</f>
        <v>18</v>
      </c>
    </row>
    <row r="387" spans="1:14" s="78" customFormat="1" ht="12.75" customHeight="1">
      <c r="A387" s="79" t="s">
        <v>77</v>
      </c>
      <c r="B387" s="127"/>
      <c r="C387" s="127">
        <v>1</v>
      </c>
      <c r="D387" s="127">
        <v>1</v>
      </c>
      <c r="E387" s="127">
        <v>3</v>
      </c>
      <c r="F387" s="127"/>
      <c r="G387" s="126"/>
      <c r="H387" s="128"/>
      <c r="I387" s="126"/>
      <c r="J387" s="126"/>
      <c r="K387" s="126"/>
      <c r="L387" s="127">
        <v>1</v>
      </c>
      <c r="M387" s="127"/>
      <c r="N387" s="138">
        <f t="shared" si="12"/>
        <v>6</v>
      </c>
    </row>
    <row r="388" spans="1:14" s="78" customFormat="1" ht="12.75" customHeight="1">
      <c r="A388" s="79" t="s">
        <v>78</v>
      </c>
      <c r="B388" s="127"/>
      <c r="C388" s="127">
        <v>2</v>
      </c>
      <c r="D388" s="127">
        <v>3</v>
      </c>
      <c r="E388" s="127">
        <v>11</v>
      </c>
      <c r="F388" s="127">
        <v>5</v>
      </c>
      <c r="G388" s="127">
        <v>4</v>
      </c>
      <c r="H388" s="129">
        <v>1</v>
      </c>
      <c r="I388" s="127">
        <v>1</v>
      </c>
      <c r="J388" s="127">
        <v>15</v>
      </c>
      <c r="K388" s="127">
        <v>1</v>
      </c>
      <c r="L388" s="127">
        <v>7</v>
      </c>
      <c r="M388" s="127">
        <v>7</v>
      </c>
      <c r="N388" s="138">
        <f t="shared" si="12"/>
        <v>57</v>
      </c>
    </row>
    <row r="389" spans="1:14" s="78" customFormat="1" ht="12.75" customHeight="1">
      <c r="A389" s="79" t="s">
        <v>79</v>
      </c>
      <c r="B389" s="127"/>
      <c r="C389" s="127"/>
      <c r="D389" s="126"/>
      <c r="E389" s="127">
        <v>1</v>
      </c>
      <c r="F389" s="127"/>
      <c r="G389" s="127">
        <v>2</v>
      </c>
      <c r="H389" s="129"/>
      <c r="I389" s="127"/>
      <c r="J389" s="127">
        <v>3</v>
      </c>
      <c r="K389" s="127">
        <v>1</v>
      </c>
      <c r="L389" s="127"/>
      <c r="M389" s="127">
        <v>1</v>
      </c>
      <c r="N389" s="138">
        <f t="shared" si="12"/>
        <v>8</v>
      </c>
    </row>
    <row r="390" spans="1:14" s="78" customFormat="1" ht="12.75" customHeight="1">
      <c r="A390" s="79" t="s">
        <v>80</v>
      </c>
      <c r="B390" s="126"/>
      <c r="C390" s="126"/>
      <c r="D390" s="126"/>
      <c r="E390" s="127">
        <v>1</v>
      </c>
      <c r="F390" s="126"/>
      <c r="G390" s="127">
        <v>2</v>
      </c>
      <c r="H390" s="129">
        <v>1</v>
      </c>
      <c r="I390" s="127"/>
      <c r="J390" s="127">
        <v>0</v>
      </c>
      <c r="K390" s="126"/>
      <c r="L390" s="127">
        <v>1</v>
      </c>
      <c r="M390" s="127">
        <v>1</v>
      </c>
      <c r="N390" s="138">
        <f t="shared" si="12"/>
        <v>6</v>
      </c>
    </row>
    <row r="391" spans="1:14" s="78" customFormat="1" ht="12.75" customHeight="1">
      <c r="A391" s="79" t="s">
        <v>81</v>
      </c>
      <c r="B391" s="127">
        <v>1</v>
      </c>
      <c r="C391" s="127">
        <v>1</v>
      </c>
      <c r="D391" s="127">
        <v>1</v>
      </c>
      <c r="E391" s="127">
        <v>20</v>
      </c>
      <c r="F391" s="127">
        <v>4</v>
      </c>
      <c r="G391" s="127">
        <v>2</v>
      </c>
      <c r="H391" s="129">
        <v>1</v>
      </c>
      <c r="I391" s="127">
        <v>3</v>
      </c>
      <c r="J391" s="127">
        <v>10</v>
      </c>
      <c r="K391" s="127">
        <v>2</v>
      </c>
      <c r="L391" s="127">
        <v>1</v>
      </c>
      <c r="M391" s="127">
        <v>2</v>
      </c>
      <c r="N391" s="138">
        <f t="shared" si="12"/>
        <v>48</v>
      </c>
    </row>
    <row r="392" spans="1:14" s="78" customFormat="1" ht="12.75" customHeight="1">
      <c r="A392" s="79" t="s">
        <v>82</v>
      </c>
      <c r="B392" s="126"/>
      <c r="C392" s="126"/>
      <c r="D392" s="127">
        <v>1</v>
      </c>
      <c r="E392" s="127"/>
      <c r="F392" s="127">
        <v>2</v>
      </c>
      <c r="G392" s="127">
        <v>2</v>
      </c>
      <c r="H392" s="129">
        <v>2</v>
      </c>
      <c r="I392" s="127">
        <v>3</v>
      </c>
      <c r="J392" s="127">
        <v>13</v>
      </c>
      <c r="K392" s="127">
        <v>63</v>
      </c>
      <c r="L392" s="127">
        <v>6</v>
      </c>
      <c r="M392" s="127">
        <v>3</v>
      </c>
      <c r="N392" s="138">
        <f t="shared" si="12"/>
        <v>95</v>
      </c>
    </row>
    <row r="393" spans="1:14" s="78" customFormat="1" ht="12.75" customHeight="1">
      <c r="A393" s="79" t="s">
        <v>83</v>
      </c>
      <c r="B393" s="126"/>
      <c r="C393" s="126"/>
      <c r="D393" s="126"/>
      <c r="E393" s="127">
        <v>2</v>
      </c>
      <c r="F393" s="127"/>
      <c r="G393" s="127"/>
      <c r="H393" s="128"/>
      <c r="I393" s="127">
        <v>1</v>
      </c>
      <c r="J393" s="127">
        <v>1</v>
      </c>
      <c r="K393" s="127">
        <v>0</v>
      </c>
      <c r="L393" s="127">
        <v>0</v>
      </c>
      <c r="M393" s="126"/>
      <c r="N393" s="138">
        <f t="shared" si="12"/>
        <v>4</v>
      </c>
    </row>
    <row r="394" spans="1:14" s="78" customFormat="1" ht="12.75" customHeight="1">
      <c r="A394" s="79" t="s">
        <v>84</v>
      </c>
      <c r="B394" s="127"/>
      <c r="C394" s="127">
        <v>1</v>
      </c>
      <c r="D394" s="127"/>
      <c r="E394" s="127">
        <v>2</v>
      </c>
      <c r="F394" s="127">
        <v>2</v>
      </c>
      <c r="G394" s="127">
        <v>5</v>
      </c>
      <c r="H394" s="129">
        <v>1</v>
      </c>
      <c r="I394" s="127">
        <v>1</v>
      </c>
      <c r="J394" s="127">
        <v>2</v>
      </c>
      <c r="K394" s="127">
        <v>1</v>
      </c>
      <c r="L394" s="127">
        <v>1</v>
      </c>
      <c r="M394" s="127"/>
      <c r="N394" s="138">
        <f t="shared" si="12"/>
        <v>16</v>
      </c>
    </row>
    <row r="395" spans="1:14" s="78" customFormat="1" ht="12.75" customHeight="1">
      <c r="A395" s="79" t="s">
        <v>85</v>
      </c>
      <c r="B395" s="126"/>
      <c r="C395" s="127">
        <v>1</v>
      </c>
      <c r="D395" s="127"/>
      <c r="E395" s="127"/>
      <c r="F395" s="127"/>
      <c r="G395" s="127"/>
      <c r="H395" s="129"/>
      <c r="I395" s="127"/>
      <c r="J395" s="127">
        <v>4</v>
      </c>
      <c r="K395" s="127">
        <v>1</v>
      </c>
      <c r="L395" s="127">
        <v>0</v>
      </c>
      <c r="M395" s="127"/>
      <c r="N395" s="138">
        <f t="shared" si="12"/>
        <v>6</v>
      </c>
    </row>
    <row r="396" spans="1:14" s="78" customFormat="1" ht="12.75" customHeight="1">
      <c r="A396" s="79" t="s">
        <v>86</v>
      </c>
      <c r="B396" s="127">
        <v>3</v>
      </c>
      <c r="C396" s="127">
        <v>4</v>
      </c>
      <c r="D396" s="127">
        <v>124</v>
      </c>
      <c r="E396" s="127">
        <v>44</v>
      </c>
      <c r="F396" s="127">
        <v>15</v>
      </c>
      <c r="G396" s="127">
        <v>9</v>
      </c>
      <c r="H396" s="129">
        <v>5</v>
      </c>
      <c r="I396" s="127">
        <v>7</v>
      </c>
      <c r="J396" s="127">
        <v>11</v>
      </c>
      <c r="K396" s="127">
        <v>10</v>
      </c>
      <c r="L396" s="127">
        <v>68</v>
      </c>
      <c r="M396" s="127">
        <v>17</v>
      </c>
      <c r="N396" s="138">
        <f t="shared" si="12"/>
        <v>317</v>
      </c>
    </row>
    <row r="397" spans="1:14" s="78" customFormat="1" ht="12.75" customHeight="1">
      <c r="A397" s="79" t="s">
        <v>87</v>
      </c>
      <c r="B397" s="127">
        <v>6</v>
      </c>
      <c r="C397" s="127"/>
      <c r="D397" s="127">
        <v>42</v>
      </c>
      <c r="E397" s="127"/>
      <c r="F397" s="127">
        <v>3</v>
      </c>
      <c r="G397" s="127"/>
      <c r="H397" s="129"/>
      <c r="I397" s="127">
        <v>2</v>
      </c>
      <c r="J397" s="127">
        <v>0</v>
      </c>
      <c r="K397" s="127">
        <v>1</v>
      </c>
      <c r="L397" s="127">
        <v>48</v>
      </c>
      <c r="M397" s="127"/>
      <c r="N397" s="138">
        <f t="shared" si="12"/>
        <v>102</v>
      </c>
    </row>
    <row r="398" spans="1:14" s="78" customFormat="1" ht="12.75" customHeight="1">
      <c r="A398" s="79" t="s">
        <v>88</v>
      </c>
      <c r="B398" s="126"/>
      <c r="C398" s="127">
        <v>1</v>
      </c>
      <c r="D398" s="127">
        <v>2</v>
      </c>
      <c r="E398" s="127">
        <v>5</v>
      </c>
      <c r="F398" s="127">
        <v>3</v>
      </c>
      <c r="G398" s="127">
        <v>3</v>
      </c>
      <c r="H398" s="129">
        <v>1</v>
      </c>
      <c r="I398" s="127">
        <v>1</v>
      </c>
      <c r="J398" s="127">
        <v>4</v>
      </c>
      <c r="K398" s="127">
        <v>1</v>
      </c>
      <c r="L398" s="127">
        <v>1</v>
      </c>
      <c r="M398" s="127">
        <v>2</v>
      </c>
      <c r="N398" s="138">
        <f t="shared" si="12"/>
        <v>24</v>
      </c>
    </row>
    <row r="399" spans="1:14" s="78" customFormat="1" ht="12.75" customHeight="1">
      <c r="A399" s="79" t="s">
        <v>89</v>
      </c>
      <c r="B399" s="127"/>
      <c r="C399" s="127">
        <v>2</v>
      </c>
      <c r="D399" s="127">
        <v>1</v>
      </c>
      <c r="E399" s="127"/>
      <c r="F399" s="127">
        <v>5</v>
      </c>
      <c r="G399" s="127"/>
      <c r="H399" s="129"/>
      <c r="I399" s="127"/>
      <c r="J399" s="127">
        <v>2</v>
      </c>
      <c r="K399" s="127">
        <v>2</v>
      </c>
      <c r="L399" s="127">
        <v>9</v>
      </c>
      <c r="M399" s="127"/>
      <c r="N399" s="138">
        <f t="shared" si="12"/>
        <v>21</v>
      </c>
    </row>
    <row r="400" spans="1:14" s="78" customFormat="1" ht="12.75" customHeight="1">
      <c r="A400" s="79" t="s">
        <v>90</v>
      </c>
      <c r="B400" s="127">
        <v>8</v>
      </c>
      <c r="C400" s="127">
        <v>9</v>
      </c>
      <c r="D400" s="127">
        <v>3</v>
      </c>
      <c r="E400" s="127">
        <v>8</v>
      </c>
      <c r="F400" s="127">
        <v>7</v>
      </c>
      <c r="G400" s="127">
        <v>8</v>
      </c>
      <c r="H400" s="129">
        <v>9</v>
      </c>
      <c r="I400" s="127">
        <v>10</v>
      </c>
      <c r="J400" s="127">
        <v>1</v>
      </c>
      <c r="K400" s="127">
        <v>8</v>
      </c>
      <c r="L400" s="127">
        <v>32</v>
      </c>
      <c r="M400" s="127">
        <v>2</v>
      </c>
      <c r="N400" s="138">
        <f t="shared" si="12"/>
        <v>105</v>
      </c>
    </row>
    <row r="401" spans="1:14" s="78" customFormat="1" ht="12.75" customHeight="1">
      <c r="A401" s="79" t="s">
        <v>91</v>
      </c>
      <c r="B401" s="127">
        <v>1</v>
      </c>
      <c r="C401" s="127">
        <v>18</v>
      </c>
      <c r="D401" s="127">
        <v>6</v>
      </c>
      <c r="E401" s="127">
        <v>18</v>
      </c>
      <c r="F401" s="127">
        <v>8</v>
      </c>
      <c r="G401" s="127">
        <v>11</v>
      </c>
      <c r="H401" s="129">
        <v>2</v>
      </c>
      <c r="I401" s="127">
        <v>7</v>
      </c>
      <c r="J401" s="127">
        <v>9</v>
      </c>
      <c r="K401" s="127">
        <v>37</v>
      </c>
      <c r="L401" s="127">
        <v>9</v>
      </c>
      <c r="M401" s="127">
        <v>13</v>
      </c>
      <c r="N401" s="138">
        <f t="shared" si="12"/>
        <v>139</v>
      </c>
    </row>
    <row r="402" spans="1:14" ht="12.75" customHeight="1">
      <c r="A402" s="80" t="s">
        <v>92</v>
      </c>
      <c r="B402" s="130"/>
      <c r="C402" s="130">
        <v>1</v>
      </c>
      <c r="D402" s="130">
        <v>2</v>
      </c>
      <c r="E402" s="130">
        <v>1</v>
      </c>
      <c r="F402" s="130">
        <v>1</v>
      </c>
      <c r="G402" s="130">
        <v>1</v>
      </c>
      <c r="H402" s="131"/>
      <c r="I402" s="130">
        <v>4</v>
      </c>
      <c r="J402" s="130">
        <v>0</v>
      </c>
      <c r="K402" s="132"/>
      <c r="L402" s="130">
        <v>2</v>
      </c>
      <c r="M402" s="130">
        <v>1</v>
      </c>
      <c r="N402" s="138">
        <f t="shared" si="12"/>
        <v>13</v>
      </c>
    </row>
    <row r="403" spans="1:14" ht="12.75" customHeight="1">
      <c r="A403" s="80" t="s">
        <v>93</v>
      </c>
      <c r="B403" s="130">
        <v>2</v>
      </c>
      <c r="C403" s="130">
        <v>1</v>
      </c>
      <c r="D403" s="130">
        <v>9</v>
      </c>
      <c r="E403" s="130">
        <v>9</v>
      </c>
      <c r="F403" s="130">
        <v>12</v>
      </c>
      <c r="G403" s="130">
        <v>7</v>
      </c>
      <c r="H403" s="131">
        <v>21</v>
      </c>
      <c r="I403" s="130">
        <v>8</v>
      </c>
      <c r="J403" s="130">
        <v>10</v>
      </c>
      <c r="K403" s="130">
        <v>13</v>
      </c>
      <c r="L403" s="130">
        <v>16</v>
      </c>
      <c r="M403" s="130">
        <v>52</v>
      </c>
      <c r="N403" s="138">
        <f t="shared" si="12"/>
        <v>160</v>
      </c>
    </row>
    <row r="404" spans="1:14" ht="12.75" customHeight="1">
      <c r="A404" s="80" t="s">
        <v>94</v>
      </c>
      <c r="B404" s="130">
        <v>8</v>
      </c>
      <c r="C404" s="130">
        <v>7</v>
      </c>
      <c r="D404" s="130">
        <v>158</v>
      </c>
      <c r="E404" s="130">
        <v>42</v>
      </c>
      <c r="F404" s="130">
        <v>22</v>
      </c>
      <c r="G404" s="130">
        <v>28</v>
      </c>
      <c r="H404" s="131">
        <v>101</v>
      </c>
      <c r="I404" s="130">
        <v>51</v>
      </c>
      <c r="J404" s="130">
        <v>27</v>
      </c>
      <c r="K404" s="130">
        <v>21</v>
      </c>
      <c r="L404" s="130">
        <v>299</v>
      </c>
      <c r="M404" s="130">
        <v>116</v>
      </c>
      <c r="N404" s="138">
        <f t="shared" si="12"/>
        <v>880</v>
      </c>
    </row>
    <row r="405" spans="1:14" ht="12.75" customHeight="1">
      <c r="A405" s="80" t="s">
        <v>95</v>
      </c>
      <c r="B405" s="130"/>
      <c r="C405" s="130">
        <v>1</v>
      </c>
      <c r="D405" s="130">
        <v>4</v>
      </c>
      <c r="E405" s="130">
        <v>5</v>
      </c>
      <c r="F405" s="130"/>
      <c r="G405" s="130"/>
      <c r="H405" s="131">
        <v>4</v>
      </c>
      <c r="I405" s="130">
        <v>1</v>
      </c>
      <c r="J405" s="130">
        <v>0</v>
      </c>
      <c r="K405" s="130">
        <v>5</v>
      </c>
      <c r="L405" s="130">
        <v>2</v>
      </c>
      <c r="M405" s="130">
        <v>2</v>
      </c>
      <c r="N405" s="138">
        <f t="shared" si="12"/>
        <v>24</v>
      </c>
    </row>
    <row r="406" spans="1:14" ht="12.75" customHeight="1">
      <c r="A406" s="80" t="s">
        <v>96</v>
      </c>
      <c r="B406" s="130">
        <v>4</v>
      </c>
      <c r="C406" s="130">
        <v>13</v>
      </c>
      <c r="D406" s="130">
        <v>31</v>
      </c>
      <c r="E406" s="130">
        <v>64</v>
      </c>
      <c r="F406" s="130">
        <v>98</v>
      </c>
      <c r="G406" s="130">
        <v>98</v>
      </c>
      <c r="H406" s="131">
        <v>96</v>
      </c>
      <c r="I406" s="130">
        <v>66</v>
      </c>
      <c r="J406" s="130">
        <v>66</v>
      </c>
      <c r="K406" s="130">
        <v>47</v>
      </c>
      <c r="L406" s="130">
        <v>44</v>
      </c>
      <c r="M406" s="130">
        <v>41</v>
      </c>
      <c r="N406" s="138">
        <f t="shared" si="12"/>
        <v>668</v>
      </c>
    </row>
    <row r="407" spans="1:14" ht="12.75" customHeight="1">
      <c r="A407" s="80" t="s">
        <v>97</v>
      </c>
      <c r="B407" s="130">
        <v>1</v>
      </c>
      <c r="C407" s="130">
        <v>3</v>
      </c>
      <c r="D407" s="130">
        <v>40</v>
      </c>
      <c r="E407" s="130">
        <v>24</v>
      </c>
      <c r="F407" s="130">
        <v>11</v>
      </c>
      <c r="G407" s="130">
        <v>26</v>
      </c>
      <c r="H407" s="131">
        <v>33</v>
      </c>
      <c r="I407" s="130">
        <v>18</v>
      </c>
      <c r="J407" s="130">
        <v>9</v>
      </c>
      <c r="K407" s="130">
        <v>21</v>
      </c>
      <c r="L407" s="130">
        <v>48</v>
      </c>
      <c r="M407" s="130">
        <v>28</v>
      </c>
      <c r="N407" s="138">
        <f t="shared" si="12"/>
        <v>262</v>
      </c>
    </row>
    <row r="408" spans="1:14" ht="12.75" customHeight="1">
      <c r="A408" s="80" t="s">
        <v>98</v>
      </c>
      <c r="B408" s="130">
        <v>1</v>
      </c>
      <c r="C408" s="130"/>
      <c r="D408" s="130">
        <v>74</v>
      </c>
      <c r="E408" s="130">
        <v>3</v>
      </c>
      <c r="F408" s="130">
        <v>5</v>
      </c>
      <c r="G408" s="130">
        <v>4</v>
      </c>
      <c r="H408" s="131">
        <v>5</v>
      </c>
      <c r="I408" s="130">
        <v>1</v>
      </c>
      <c r="J408" s="130">
        <v>7</v>
      </c>
      <c r="K408" s="130">
        <v>13</v>
      </c>
      <c r="L408" s="130">
        <v>3</v>
      </c>
      <c r="M408" s="130">
        <v>15</v>
      </c>
      <c r="N408" s="138">
        <f t="shared" si="12"/>
        <v>131</v>
      </c>
    </row>
    <row r="409" spans="1:14" ht="12.75" customHeight="1">
      <c r="A409" s="80" t="s">
        <v>99</v>
      </c>
      <c r="B409" s="130"/>
      <c r="C409" s="130"/>
      <c r="D409" s="130">
        <v>108</v>
      </c>
      <c r="E409" s="130">
        <v>7</v>
      </c>
      <c r="F409" s="130"/>
      <c r="G409" s="130">
        <v>4</v>
      </c>
      <c r="H409" s="131"/>
      <c r="I409" s="130">
        <v>2</v>
      </c>
      <c r="J409" s="130">
        <v>13</v>
      </c>
      <c r="K409" s="130">
        <v>2</v>
      </c>
      <c r="L409" s="130">
        <v>102</v>
      </c>
      <c r="M409" s="130">
        <v>1</v>
      </c>
      <c r="N409" s="138">
        <f t="shared" si="12"/>
        <v>239</v>
      </c>
    </row>
    <row r="410" spans="1:14" ht="12.75" customHeight="1">
      <c r="A410" s="80" t="s">
        <v>100</v>
      </c>
      <c r="B410" s="130"/>
      <c r="C410" s="130">
        <v>4</v>
      </c>
      <c r="D410" s="130">
        <v>17</v>
      </c>
      <c r="E410" s="130">
        <v>5</v>
      </c>
      <c r="F410" s="130">
        <v>7</v>
      </c>
      <c r="G410" s="130">
        <v>16</v>
      </c>
      <c r="H410" s="131">
        <v>4</v>
      </c>
      <c r="I410" s="130">
        <v>10</v>
      </c>
      <c r="J410" s="130">
        <v>3</v>
      </c>
      <c r="K410" s="130">
        <v>1</v>
      </c>
      <c r="L410" s="130">
        <v>4</v>
      </c>
      <c r="M410" s="130">
        <v>3</v>
      </c>
      <c r="N410" s="138">
        <f t="shared" si="12"/>
        <v>74</v>
      </c>
    </row>
    <row r="411" spans="1:14" ht="12.75" customHeight="1">
      <c r="A411" s="80" t="s">
        <v>101</v>
      </c>
      <c r="B411" s="130">
        <v>1</v>
      </c>
      <c r="C411" s="130"/>
      <c r="D411" s="130">
        <v>8</v>
      </c>
      <c r="E411" s="130">
        <v>2</v>
      </c>
      <c r="F411" s="130">
        <v>5</v>
      </c>
      <c r="G411" s="130">
        <v>9</v>
      </c>
      <c r="H411" s="131">
        <v>7</v>
      </c>
      <c r="I411" s="130">
        <v>10</v>
      </c>
      <c r="J411" s="130">
        <v>3</v>
      </c>
      <c r="K411" s="130">
        <v>0</v>
      </c>
      <c r="L411" s="130">
        <v>6</v>
      </c>
      <c r="M411" s="130">
        <v>3</v>
      </c>
      <c r="N411" s="138">
        <f t="shared" si="12"/>
        <v>54</v>
      </c>
    </row>
    <row r="412" spans="1:14" ht="12.75" customHeight="1">
      <c r="A412" s="80" t="s">
        <v>102</v>
      </c>
      <c r="B412" s="130">
        <v>21</v>
      </c>
      <c r="C412" s="130">
        <v>13</v>
      </c>
      <c r="D412" s="130">
        <v>70</v>
      </c>
      <c r="E412" s="130">
        <v>44</v>
      </c>
      <c r="F412" s="130">
        <v>26</v>
      </c>
      <c r="G412" s="130">
        <v>50</v>
      </c>
      <c r="H412" s="131">
        <v>32</v>
      </c>
      <c r="I412" s="130">
        <v>40</v>
      </c>
      <c r="J412" s="130">
        <v>101</v>
      </c>
      <c r="K412" s="130">
        <v>21</v>
      </c>
      <c r="L412" s="130">
        <v>30</v>
      </c>
      <c r="M412" s="130">
        <v>31</v>
      </c>
      <c r="N412" s="138">
        <f t="shared" si="12"/>
        <v>479</v>
      </c>
    </row>
    <row r="413" spans="1:14" ht="12.75" customHeight="1">
      <c r="A413" s="80" t="s">
        <v>103</v>
      </c>
      <c r="B413" s="130"/>
      <c r="C413" s="130"/>
      <c r="D413" s="130">
        <v>18</v>
      </c>
      <c r="E413" s="130">
        <v>15</v>
      </c>
      <c r="F413" s="130">
        <v>3</v>
      </c>
      <c r="G413" s="130">
        <v>30</v>
      </c>
      <c r="H413" s="131"/>
      <c r="I413" s="130"/>
      <c r="J413" s="130">
        <v>11</v>
      </c>
      <c r="K413" s="130">
        <v>0</v>
      </c>
      <c r="L413" s="130">
        <v>3</v>
      </c>
      <c r="M413" s="130">
        <v>3</v>
      </c>
      <c r="N413" s="138">
        <f t="shared" si="12"/>
        <v>83</v>
      </c>
    </row>
    <row r="414" spans="1:14" ht="12.75" customHeight="1">
      <c r="A414" s="80" t="s">
        <v>104</v>
      </c>
      <c r="B414" s="130">
        <v>20</v>
      </c>
      <c r="C414" s="130">
        <v>2</v>
      </c>
      <c r="D414" s="130">
        <v>145</v>
      </c>
      <c r="E414" s="130">
        <v>35</v>
      </c>
      <c r="F414" s="130">
        <v>32</v>
      </c>
      <c r="G414" s="130">
        <v>34</v>
      </c>
      <c r="H414" s="131">
        <v>20</v>
      </c>
      <c r="I414" s="130">
        <v>14</v>
      </c>
      <c r="J414" s="130">
        <v>23</v>
      </c>
      <c r="K414" s="130">
        <v>22</v>
      </c>
      <c r="L414" s="130">
        <v>66</v>
      </c>
      <c r="M414" s="130">
        <v>85</v>
      </c>
      <c r="N414" s="138">
        <f t="shared" si="12"/>
        <v>498</v>
      </c>
    </row>
    <row r="415" spans="1:14" ht="12.75" customHeight="1">
      <c r="A415" s="80" t="s">
        <v>105</v>
      </c>
      <c r="B415" s="130">
        <v>8</v>
      </c>
      <c r="C415" s="130">
        <v>12</v>
      </c>
      <c r="D415" s="130">
        <v>16</v>
      </c>
      <c r="E415" s="130">
        <v>3</v>
      </c>
      <c r="F415" s="130">
        <v>2</v>
      </c>
      <c r="G415" s="130"/>
      <c r="H415" s="131">
        <v>1</v>
      </c>
      <c r="I415" s="130">
        <v>1</v>
      </c>
      <c r="J415" s="130">
        <v>1</v>
      </c>
      <c r="K415" s="130">
        <v>1</v>
      </c>
      <c r="L415" s="130">
        <v>2</v>
      </c>
      <c r="M415" s="130"/>
      <c r="N415" s="138">
        <f t="shared" si="12"/>
        <v>47</v>
      </c>
    </row>
    <row r="416" spans="1:14" ht="12.75" customHeight="1">
      <c r="A416" s="80" t="s">
        <v>106</v>
      </c>
      <c r="B416" s="130">
        <v>15</v>
      </c>
      <c r="C416" s="130">
        <v>7</v>
      </c>
      <c r="D416" s="130">
        <v>16</v>
      </c>
      <c r="E416" s="130">
        <v>8</v>
      </c>
      <c r="F416" s="130">
        <v>6</v>
      </c>
      <c r="G416" s="130">
        <v>9</v>
      </c>
      <c r="H416" s="131">
        <v>7</v>
      </c>
      <c r="I416" s="130">
        <v>6</v>
      </c>
      <c r="J416" s="130">
        <v>10</v>
      </c>
      <c r="K416" s="130">
        <v>1</v>
      </c>
      <c r="L416" s="130">
        <v>4</v>
      </c>
      <c r="M416" s="130">
        <v>8</v>
      </c>
      <c r="N416" s="138">
        <f t="shared" si="12"/>
        <v>97</v>
      </c>
    </row>
    <row r="417" spans="1:14" ht="12.75" customHeight="1">
      <c r="A417" s="80" t="s">
        <v>107</v>
      </c>
      <c r="B417" s="130">
        <v>9</v>
      </c>
      <c r="C417" s="130">
        <v>13</v>
      </c>
      <c r="D417" s="130">
        <v>26</v>
      </c>
      <c r="E417" s="130">
        <v>8</v>
      </c>
      <c r="F417" s="130">
        <v>13</v>
      </c>
      <c r="G417" s="130">
        <v>4</v>
      </c>
      <c r="H417" s="131">
        <v>13</v>
      </c>
      <c r="I417" s="130">
        <v>9</v>
      </c>
      <c r="J417" s="130">
        <v>7</v>
      </c>
      <c r="K417" s="130">
        <v>7</v>
      </c>
      <c r="L417" s="130">
        <v>7</v>
      </c>
      <c r="M417" s="130">
        <v>1</v>
      </c>
      <c r="N417" s="138">
        <f t="shared" si="12"/>
        <v>117</v>
      </c>
    </row>
    <row r="418" spans="1:14" ht="12.75" customHeight="1">
      <c r="A418" s="80" t="s">
        <v>108</v>
      </c>
      <c r="B418" s="130">
        <v>1</v>
      </c>
      <c r="C418" s="130">
        <v>1</v>
      </c>
      <c r="D418" s="130">
        <v>21</v>
      </c>
      <c r="E418" s="130">
        <v>5</v>
      </c>
      <c r="F418" s="130"/>
      <c r="G418" s="130">
        <v>3</v>
      </c>
      <c r="H418" s="131">
        <v>4</v>
      </c>
      <c r="I418" s="130"/>
      <c r="J418" s="130">
        <v>3</v>
      </c>
      <c r="K418" s="130">
        <v>3</v>
      </c>
      <c r="L418" s="130">
        <v>2</v>
      </c>
      <c r="M418" s="130">
        <v>2</v>
      </c>
      <c r="N418" s="138">
        <f t="shared" si="12"/>
        <v>45</v>
      </c>
    </row>
    <row r="419" spans="1:14" ht="12.75" customHeight="1">
      <c r="A419" s="80" t="s">
        <v>109</v>
      </c>
      <c r="B419" s="130">
        <v>7</v>
      </c>
      <c r="C419" s="130">
        <v>3</v>
      </c>
      <c r="D419" s="130">
        <v>33</v>
      </c>
      <c r="E419" s="130">
        <v>31</v>
      </c>
      <c r="F419" s="130">
        <v>13</v>
      </c>
      <c r="G419" s="130">
        <v>21</v>
      </c>
      <c r="H419" s="131">
        <v>16</v>
      </c>
      <c r="I419" s="130">
        <v>14</v>
      </c>
      <c r="J419" s="130">
        <v>16</v>
      </c>
      <c r="K419" s="130">
        <v>6</v>
      </c>
      <c r="L419" s="130">
        <v>18</v>
      </c>
      <c r="M419" s="130">
        <v>10</v>
      </c>
      <c r="N419" s="138">
        <f t="shared" si="12"/>
        <v>188</v>
      </c>
    </row>
    <row r="420" spans="1:14" ht="12.75" customHeight="1">
      <c r="A420" s="80" t="s">
        <v>110</v>
      </c>
      <c r="B420" s="130">
        <v>6</v>
      </c>
      <c r="C420" s="130">
        <v>5</v>
      </c>
      <c r="D420" s="130">
        <v>703</v>
      </c>
      <c r="E420" s="130">
        <v>189</v>
      </c>
      <c r="F420" s="130">
        <v>70</v>
      </c>
      <c r="G420" s="130">
        <v>401</v>
      </c>
      <c r="H420" s="131">
        <v>279</v>
      </c>
      <c r="I420" s="130">
        <v>114</v>
      </c>
      <c r="J420" s="130">
        <v>127</v>
      </c>
      <c r="K420" s="130">
        <v>64</v>
      </c>
      <c r="L420" s="130">
        <v>2176</v>
      </c>
      <c r="M420" s="130">
        <v>289</v>
      </c>
      <c r="N420" s="138">
        <f t="shared" si="12"/>
        <v>4423</v>
      </c>
    </row>
    <row r="421" spans="1:14" ht="12.75" customHeight="1">
      <c r="A421" s="80" t="s">
        <v>111</v>
      </c>
      <c r="B421" s="130">
        <v>137</v>
      </c>
      <c r="C421" s="130">
        <v>14</v>
      </c>
      <c r="D421" s="130">
        <v>910</v>
      </c>
      <c r="E421" s="130">
        <v>748</v>
      </c>
      <c r="F421" s="130">
        <v>208</v>
      </c>
      <c r="G421" s="130">
        <v>308</v>
      </c>
      <c r="H421" s="131">
        <v>478</v>
      </c>
      <c r="I421" s="130">
        <v>469</v>
      </c>
      <c r="J421" s="130">
        <v>287</v>
      </c>
      <c r="K421" s="130">
        <v>203</v>
      </c>
      <c r="L421" s="130">
        <v>3702</v>
      </c>
      <c r="M421" s="130">
        <v>953</v>
      </c>
      <c r="N421" s="138">
        <f t="shared" si="12"/>
        <v>8417</v>
      </c>
    </row>
    <row r="422" spans="1:14" ht="12.75" customHeight="1">
      <c r="A422" s="80" t="s">
        <v>112</v>
      </c>
      <c r="B422" s="130">
        <v>201</v>
      </c>
      <c r="C422" s="130">
        <v>61</v>
      </c>
      <c r="D422" s="130">
        <v>1228</v>
      </c>
      <c r="E422" s="130">
        <v>178</v>
      </c>
      <c r="F422" s="130">
        <v>90</v>
      </c>
      <c r="G422" s="130">
        <v>89</v>
      </c>
      <c r="H422" s="131">
        <v>100</v>
      </c>
      <c r="I422" s="130">
        <v>72</v>
      </c>
      <c r="J422" s="130">
        <v>127</v>
      </c>
      <c r="K422" s="130">
        <v>158</v>
      </c>
      <c r="L422" s="130">
        <v>925</v>
      </c>
      <c r="M422" s="130">
        <v>215</v>
      </c>
      <c r="N422" s="138">
        <f t="shared" si="12"/>
        <v>3444</v>
      </c>
    </row>
    <row r="423" spans="1:14" s="81" customFormat="1" ht="12.75" customHeight="1">
      <c r="A423" s="123" t="s">
        <v>113</v>
      </c>
      <c r="B423" s="122">
        <v>461</v>
      </c>
      <c r="C423" s="122">
        <v>202</v>
      </c>
      <c r="D423" s="122">
        <v>3826</v>
      </c>
      <c r="E423" s="122">
        <v>1543</v>
      </c>
      <c r="F423" s="122">
        <v>678</v>
      </c>
      <c r="G423" s="122">
        <f aca="true" t="shared" si="13" ref="G423:M423">SUM(G385:G422)</f>
        <v>1191</v>
      </c>
      <c r="H423" s="122">
        <f t="shared" si="13"/>
        <v>1246</v>
      </c>
      <c r="I423" s="122">
        <f t="shared" si="13"/>
        <v>950</v>
      </c>
      <c r="J423" s="122">
        <f t="shared" si="13"/>
        <v>926</v>
      </c>
      <c r="K423" s="122">
        <f t="shared" si="13"/>
        <v>738</v>
      </c>
      <c r="L423" s="122">
        <f t="shared" si="13"/>
        <v>7648</v>
      </c>
      <c r="M423" s="122">
        <f t="shared" si="13"/>
        <v>1907</v>
      </c>
      <c r="N423" s="125">
        <f t="shared" si="12"/>
        <v>21316</v>
      </c>
    </row>
  </sheetData>
  <sheetProtection/>
  <mergeCells count="9">
    <mergeCell ref="A1:N1"/>
    <mergeCell ref="A48:N48"/>
    <mergeCell ref="A379:N379"/>
    <mergeCell ref="A236:N236"/>
    <mergeCell ref="A283:N283"/>
    <mergeCell ref="A95:N95"/>
    <mergeCell ref="A142:N142"/>
    <mergeCell ref="A189:N189"/>
    <mergeCell ref="A330:N33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99"/>
  </sheetPr>
  <dimension ref="A1:R24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241" sqref="M241"/>
    </sheetView>
  </sheetViews>
  <sheetFormatPr defaultColWidth="9.00390625" defaultRowHeight="12.75"/>
  <cols>
    <col min="1" max="1" width="14.75390625" style="0" customWidth="1"/>
    <col min="2" max="2" width="15.625" style="0" customWidth="1"/>
    <col min="3" max="7" width="15.75390625" style="0" customWidth="1"/>
    <col min="8" max="8" width="15.75390625" style="1" customWidth="1"/>
  </cols>
  <sheetData>
    <row r="1" spans="1:8" ht="24" customHeight="1">
      <c r="A1" s="178" t="s">
        <v>126</v>
      </c>
      <c r="B1" s="178"/>
      <c r="C1" s="178"/>
      <c r="D1" s="178"/>
      <c r="E1" s="178"/>
      <c r="F1" s="178"/>
      <c r="G1" s="178"/>
      <c r="H1" s="178"/>
    </row>
    <row r="2" spans="1:8" ht="18" customHeight="1">
      <c r="A2" s="16" t="s">
        <v>28</v>
      </c>
      <c r="B2" s="24" t="s">
        <v>22</v>
      </c>
      <c r="C2" s="24" t="s">
        <v>23</v>
      </c>
      <c r="D2" s="24" t="s">
        <v>24</v>
      </c>
      <c r="E2" s="24" t="s">
        <v>25</v>
      </c>
      <c r="F2" s="24" t="s">
        <v>26</v>
      </c>
      <c r="G2" s="24" t="s">
        <v>27</v>
      </c>
      <c r="H2" s="16" t="s">
        <v>21</v>
      </c>
    </row>
    <row r="3" spans="1:18" ht="15.75" customHeight="1">
      <c r="A3" s="42" t="s">
        <v>0</v>
      </c>
      <c r="B3" s="55">
        <v>385</v>
      </c>
      <c r="C3" s="55">
        <v>20</v>
      </c>
      <c r="D3" s="55">
        <v>41</v>
      </c>
      <c r="E3" s="55">
        <v>31</v>
      </c>
      <c r="F3" s="55">
        <v>49</v>
      </c>
      <c r="G3" s="55">
        <v>29</v>
      </c>
      <c r="H3" s="56">
        <v>555</v>
      </c>
      <c r="K3" s="19"/>
      <c r="L3" s="20"/>
      <c r="M3" s="21"/>
      <c r="N3" s="20"/>
      <c r="O3" s="20"/>
      <c r="P3" s="20"/>
      <c r="Q3" s="20"/>
      <c r="R3" s="20"/>
    </row>
    <row r="4" spans="1:18" ht="15.75">
      <c r="A4" s="17" t="s">
        <v>1</v>
      </c>
      <c r="B4" s="57">
        <v>432</v>
      </c>
      <c r="C4" s="57">
        <v>74</v>
      </c>
      <c r="D4" s="57">
        <v>33</v>
      </c>
      <c r="E4" s="57"/>
      <c r="F4" s="57">
        <v>51</v>
      </c>
      <c r="G4" s="57"/>
      <c r="H4" s="40">
        <v>590</v>
      </c>
      <c r="K4" s="22"/>
      <c r="L4" s="23"/>
      <c r="M4" s="23"/>
      <c r="N4" s="23"/>
      <c r="O4" s="23"/>
      <c r="P4" s="23"/>
      <c r="Q4" s="23"/>
      <c r="R4" s="23"/>
    </row>
    <row r="5" spans="1:18" ht="15.75">
      <c r="A5" s="14" t="s">
        <v>2</v>
      </c>
      <c r="B5" s="58">
        <v>94</v>
      </c>
      <c r="C5" s="58">
        <v>13</v>
      </c>
      <c r="D5" s="58">
        <v>33</v>
      </c>
      <c r="E5" s="58">
        <v>40</v>
      </c>
      <c r="F5" s="58">
        <v>156</v>
      </c>
      <c r="G5" s="58">
        <v>405</v>
      </c>
      <c r="H5" s="59">
        <v>741</v>
      </c>
      <c r="K5" s="22"/>
      <c r="L5" s="23"/>
      <c r="M5" s="23"/>
      <c r="N5" s="23"/>
      <c r="O5" s="23"/>
      <c r="P5" s="23"/>
      <c r="Q5" s="23"/>
      <c r="R5" s="23"/>
    </row>
    <row r="6" spans="1:18" ht="15.75">
      <c r="A6" s="17" t="s">
        <v>3</v>
      </c>
      <c r="B6" s="57">
        <v>225</v>
      </c>
      <c r="C6" s="57">
        <v>32</v>
      </c>
      <c r="D6" s="57">
        <v>180</v>
      </c>
      <c r="E6" s="57">
        <v>755</v>
      </c>
      <c r="F6" s="57">
        <v>203</v>
      </c>
      <c r="G6" s="57">
        <v>23</v>
      </c>
      <c r="H6" s="39">
        <v>1418</v>
      </c>
      <c r="K6" s="22"/>
      <c r="L6" s="23"/>
      <c r="M6" s="23"/>
      <c r="N6" s="23"/>
      <c r="O6" s="23"/>
      <c r="P6" s="23"/>
      <c r="Q6" s="23"/>
      <c r="R6" s="23"/>
    </row>
    <row r="7" spans="1:18" ht="15.75">
      <c r="A7" s="14" t="s">
        <v>4</v>
      </c>
      <c r="B7" s="58">
        <v>363</v>
      </c>
      <c r="C7" s="58">
        <v>246</v>
      </c>
      <c r="D7" s="58">
        <v>163</v>
      </c>
      <c r="E7" s="58">
        <v>14</v>
      </c>
      <c r="F7" s="58">
        <v>29</v>
      </c>
      <c r="G7" s="58">
        <v>127</v>
      </c>
      <c r="H7" s="56">
        <v>942</v>
      </c>
      <c r="K7" s="22"/>
      <c r="L7" s="23"/>
      <c r="M7" s="23"/>
      <c r="N7" s="23"/>
      <c r="O7" s="23"/>
      <c r="P7" s="23"/>
      <c r="Q7" s="23"/>
      <c r="R7" s="23"/>
    </row>
    <row r="8" spans="1:18" ht="15.75">
      <c r="A8" s="17" t="s">
        <v>5</v>
      </c>
      <c r="B8" s="57">
        <v>994</v>
      </c>
      <c r="C8" s="57">
        <v>14</v>
      </c>
      <c r="D8" s="57">
        <v>209</v>
      </c>
      <c r="E8" s="57"/>
      <c r="F8" s="57"/>
      <c r="G8" s="57">
        <v>114</v>
      </c>
      <c r="H8" s="39">
        <v>1331</v>
      </c>
      <c r="K8" s="22"/>
      <c r="L8" s="23"/>
      <c r="M8" s="23"/>
      <c r="N8" s="23"/>
      <c r="O8" s="23"/>
      <c r="P8" s="23"/>
      <c r="Q8" s="23"/>
      <c r="R8" s="23"/>
    </row>
    <row r="9" spans="1:18" ht="15.75">
      <c r="A9" s="14" t="s">
        <v>6</v>
      </c>
      <c r="B9" s="58">
        <v>226</v>
      </c>
      <c r="C9" s="58">
        <v>21</v>
      </c>
      <c r="D9" s="58">
        <v>9</v>
      </c>
      <c r="E9" s="58"/>
      <c r="F9" s="58">
        <v>54</v>
      </c>
      <c r="G9" s="58"/>
      <c r="H9" s="59">
        <v>310</v>
      </c>
      <c r="I9" s="164"/>
      <c r="J9" s="165"/>
      <c r="K9" s="166"/>
      <c r="L9" s="166"/>
      <c r="M9" s="166"/>
      <c r="N9" s="166"/>
      <c r="O9" s="166"/>
      <c r="P9" s="166"/>
      <c r="Q9" s="167"/>
      <c r="R9" s="23"/>
    </row>
    <row r="10" spans="1:18" ht="15.75">
      <c r="A10" s="17" t="s">
        <v>7</v>
      </c>
      <c r="B10" s="57">
        <v>111</v>
      </c>
      <c r="C10" s="57">
        <v>109</v>
      </c>
      <c r="D10" s="57"/>
      <c r="E10" s="57"/>
      <c r="F10" s="57"/>
      <c r="G10" s="57"/>
      <c r="H10" s="40">
        <v>220</v>
      </c>
      <c r="J10" s="18"/>
      <c r="K10" s="22"/>
      <c r="L10" s="23"/>
      <c r="M10" s="23"/>
      <c r="N10" s="23"/>
      <c r="O10" s="23"/>
      <c r="P10" s="23"/>
      <c r="Q10" s="23"/>
      <c r="R10" s="23"/>
    </row>
    <row r="11" spans="1:18" ht="15.75">
      <c r="A11" s="54" t="s">
        <v>20</v>
      </c>
      <c r="B11" s="58">
        <v>32</v>
      </c>
      <c r="C11" s="58"/>
      <c r="D11" s="58"/>
      <c r="E11" s="58"/>
      <c r="F11" s="58">
        <v>2</v>
      </c>
      <c r="G11" s="58"/>
      <c r="H11" s="59">
        <v>34</v>
      </c>
      <c r="K11" s="22"/>
      <c r="L11" s="23"/>
      <c r="M11" s="23"/>
      <c r="N11" s="23"/>
      <c r="O11" s="23"/>
      <c r="P11" s="23"/>
      <c r="Q11" s="23"/>
      <c r="R11" s="23"/>
    </row>
    <row r="12" spans="1:18" ht="15.75">
      <c r="A12" s="17" t="s">
        <v>57</v>
      </c>
      <c r="B12" s="47">
        <v>296</v>
      </c>
      <c r="C12" s="47">
        <v>108</v>
      </c>
      <c r="D12" s="47">
        <v>24</v>
      </c>
      <c r="E12" s="47">
        <v>0</v>
      </c>
      <c r="F12" s="47">
        <v>117</v>
      </c>
      <c r="G12" s="47">
        <v>218</v>
      </c>
      <c r="H12" s="39">
        <f>SUM(B12:G12)</f>
        <v>763</v>
      </c>
      <c r="K12" s="22"/>
      <c r="L12" s="23"/>
      <c r="M12" s="23"/>
      <c r="N12" s="23"/>
      <c r="O12" s="23"/>
      <c r="P12" s="23"/>
      <c r="Q12" s="23"/>
      <c r="R12" s="23"/>
    </row>
    <row r="13" spans="1:18" s="8" customFormat="1" ht="15.75">
      <c r="A13" s="54" t="s">
        <v>63</v>
      </c>
      <c r="B13" s="48">
        <v>55</v>
      </c>
      <c r="C13" s="48"/>
      <c r="D13" s="48"/>
      <c r="E13" s="48">
        <v>73</v>
      </c>
      <c r="F13" s="48">
        <v>15</v>
      </c>
      <c r="G13" s="48">
        <v>100</v>
      </c>
      <c r="H13" s="41">
        <f>SUM(B13:G13)</f>
        <v>243</v>
      </c>
      <c r="K13" s="22"/>
      <c r="L13" s="23"/>
      <c r="M13" s="23"/>
      <c r="N13" s="23"/>
      <c r="O13" s="23"/>
      <c r="P13" s="23"/>
      <c r="Q13" s="23"/>
      <c r="R13" s="23"/>
    </row>
    <row r="14" spans="1:18" s="8" customFormat="1" ht="15.75">
      <c r="A14" s="17" t="s">
        <v>64</v>
      </c>
      <c r="B14" s="47"/>
      <c r="C14" s="47"/>
      <c r="D14" s="47"/>
      <c r="E14" s="47"/>
      <c r="F14" s="47"/>
      <c r="G14" s="47">
        <v>20</v>
      </c>
      <c r="H14" s="39">
        <f>SUM(B14:G14)</f>
        <v>20</v>
      </c>
      <c r="K14" s="22"/>
      <c r="L14" s="23"/>
      <c r="M14" s="23"/>
      <c r="N14" s="23"/>
      <c r="O14" s="23"/>
      <c r="P14" s="23"/>
      <c r="Q14" s="23"/>
      <c r="R14" s="23"/>
    </row>
    <row r="15" spans="1:18" s="8" customFormat="1" ht="15.75">
      <c r="A15" s="54" t="s">
        <v>67</v>
      </c>
      <c r="B15" s="48">
        <f aca="true" t="shared" si="0" ref="B15:G15">B114</f>
        <v>127</v>
      </c>
      <c r="C15" s="48">
        <f t="shared" si="0"/>
        <v>22</v>
      </c>
      <c r="D15" s="48">
        <f t="shared" si="0"/>
        <v>42</v>
      </c>
      <c r="E15" s="48"/>
      <c r="F15" s="48"/>
      <c r="G15" s="48">
        <f t="shared" si="0"/>
        <v>87</v>
      </c>
      <c r="H15" s="41">
        <f>SUM(B15:G15)</f>
        <v>278</v>
      </c>
      <c r="K15" s="22"/>
      <c r="L15" s="23"/>
      <c r="M15" s="23"/>
      <c r="N15" s="23"/>
      <c r="O15" s="23"/>
      <c r="P15" s="23"/>
      <c r="Q15" s="23"/>
      <c r="R15" s="23"/>
    </row>
    <row r="16" spans="1:18" s="8" customFormat="1" ht="15.75">
      <c r="A16" s="17" t="s">
        <v>69</v>
      </c>
      <c r="B16" s="47">
        <f>B129</f>
        <v>13</v>
      </c>
      <c r="C16" s="47"/>
      <c r="D16" s="47"/>
      <c r="E16" s="47"/>
      <c r="F16" s="47"/>
      <c r="G16" s="47"/>
      <c r="H16" s="39">
        <f>SUM(B16:G16)</f>
        <v>13</v>
      </c>
      <c r="K16" s="22"/>
      <c r="L16" s="23"/>
      <c r="M16" s="23"/>
      <c r="N16" s="23"/>
      <c r="O16" s="23"/>
      <c r="P16" s="23"/>
      <c r="Q16" s="23"/>
      <c r="R16" s="23"/>
    </row>
    <row r="17" spans="1:18" s="8" customFormat="1" ht="15.75">
      <c r="A17" s="54" t="s">
        <v>131</v>
      </c>
      <c r="B17" s="48"/>
      <c r="C17" s="48"/>
      <c r="D17" s="48"/>
      <c r="E17" s="48"/>
      <c r="F17" s="48"/>
      <c r="G17" s="48">
        <f>G144</f>
        <v>34</v>
      </c>
      <c r="H17" s="48">
        <f>H144</f>
        <v>34</v>
      </c>
      <c r="K17" s="22"/>
      <c r="L17" s="23"/>
      <c r="M17" s="23"/>
      <c r="N17" s="23"/>
      <c r="O17" s="23"/>
      <c r="P17" s="23"/>
      <c r="Q17" s="23"/>
      <c r="R17" s="23"/>
    </row>
    <row r="18" spans="1:18" s="8" customFormat="1" ht="15.75">
      <c r="A18" s="17" t="s">
        <v>135</v>
      </c>
      <c r="B18" s="47"/>
      <c r="C18" s="47"/>
      <c r="D18" s="47"/>
      <c r="E18" s="47"/>
      <c r="F18" s="47"/>
      <c r="G18" s="47"/>
      <c r="H18" s="39">
        <f>SUM(B18:G18)</f>
        <v>0</v>
      </c>
      <c r="K18" s="22"/>
      <c r="L18" s="23"/>
      <c r="M18" s="23"/>
      <c r="N18" s="23"/>
      <c r="O18" s="23"/>
      <c r="P18" s="23"/>
      <c r="Q18" s="23"/>
      <c r="R18" s="23"/>
    </row>
    <row r="19" spans="1:18" s="8" customFormat="1" ht="15.75">
      <c r="A19" s="54" t="s">
        <v>139</v>
      </c>
      <c r="B19" s="48"/>
      <c r="C19" s="48"/>
      <c r="D19" s="48"/>
      <c r="E19" s="48"/>
      <c r="F19" s="48">
        <v>31</v>
      </c>
      <c r="G19" s="48"/>
      <c r="H19" s="48">
        <v>31</v>
      </c>
      <c r="K19" s="22"/>
      <c r="L19" s="23"/>
      <c r="M19" s="23"/>
      <c r="N19" s="23"/>
      <c r="O19" s="23"/>
      <c r="P19" s="23"/>
      <c r="Q19" s="23"/>
      <c r="R19" s="23"/>
    </row>
    <row r="20" spans="1:18" s="8" customFormat="1" ht="15.75">
      <c r="A20" s="17" t="s">
        <v>142</v>
      </c>
      <c r="B20" s="47">
        <v>112</v>
      </c>
      <c r="C20" s="47"/>
      <c r="D20" s="47"/>
      <c r="E20" s="47"/>
      <c r="F20" s="47"/>
      <c r="G20" s="47"/>
      <c r="H20" s="47">
        <f>SUM(B20:G20)</f>
        <v>112</v>
      </c>
      <c r="K20" s="22"/>
      <c r="L20" s="23"/>
      <c r="M20" s="23"/>
      <c r="N20" s="23"/>
      <c r="O20" s="23"/>
      <c r="P20" s="23"/>
      <c r="Q20" s="23"/>
      <c r="R20" s="23"/>
    </row>
    <row r="21" spans="1:18" s="8" customFormat="1" ht="15.75">
      <c r="A21" s="54" t="s">
        <v>146</v>
      </c>
      <c r="B21" s="48"/>
      <c r="C21" s="48"/>
      <c r="D21" s="48"/>
      <c r="E21" s="48"/>
      <c r="F21" s="48"/>
      <c r="G21" s="48"/>
      <c r="H21" s="41">
        <f>SUM(B21:G21)</f>
        <v>0</v>
      </c>
      <c r="K21" s="22"/>
      <c r="L21" s="23"/>
      <c r="M21" s="23"/>
      <c r="N21" s="23"/>
      <c r="O21" s="23"/>
      <c r="P21" s="23"/>
      <c r="Q21" s="23"/>
      <c r="R21" s="23"/>
    </row>
    <row r="22" spans="1:18" s="8" customFormat="1" ht="15.75">
      <c r="A22" s="17" t="s">
        <v>149</v>
      </c>
      <c r="B22" s="47"/>
      <c r="C22" s="47"/>
      <c r="D22" s="47"/>
      <c r="E22" s="47"/>
      <c r="F22" s="47"/>
      <c r="G22" s="47"/>
      <c r="H22" s="47">
        <f>SUM(B22:G22)</f>
        <v>0</v>
      </c>
      <c r="K22" s="22"/>
      <c r="L22" s="23"/>
      <c r="M22" s="23"/>
      <c r="N22" s="23"/>
      <c r="O22" s="23"/>
      <c r="P22" s="23"/>
      <c r="Q22" s="23"/>
      <c r="R22" s="23"/>
    </row>
    <row r="23" spans="1:18" s="8" customFormat="1" ht="15.75">
      <c r="A23" s="54" t="s">
        <v>151</v>
      </c>
      <c r="B23" s="48">
        <v>114</v>
      </c>
      <c r="C23" s="48"/>
      <c r="D23" s="48"/>
      <c r="E23" s="48">
        <v>14</v>
      </c>
      <c r="F23" s="48">
        <v>20</v>
      </c>
      <c r="G23" s="48"/>
      <c r="H23" s="48">
        <f>SUM(B23:G23)</f>
        <v>148</v>
      </c>
      <c r="K23" s="22"/>
      <c r="L23" s="23"/>
      <c r="M23" s="23"/>
      <c r="N23" s="23"/>
      <c r="O23" s="23"/>
      <c r="P23" s="23"/>
      <c r="Q23" s="23"/>
      <c r="R23" s="23"/>
    </row>
    <row r="24" spans="1:18" s="8" customFormat="1" ht="15.75">
      <c r="A24" s="174" t="s">
        <v>155</v>
      </c>
      <c r="B24" s="175"/>
      <c r="C24" s="175"/>
      <c r="D24" s="175">
        <v>16</v>
      </c>
      <c r="E24" s="175"/>
      <c r="F24" s="175"/>
      <c r="G24" s="175"/>
      <c r="H24" s="175">
        <f>SUM(B24:G24)</f>
        <v>16</v>
      </c>
      <c r="K24" s="22"/>
      <c r="L24" s="23"/>
      <c r="M24" s="23"/>
      <c r="N24" s="23"/>
      <c r="O24" s="23"/>
      <c r="P24" s="23"/>
      <c r="Q24" s="23"/>
      <c r="R24" s="23"/>
    </row>
    <row r="25" spans="1:8" ht="15">
      <c r="A25" s="49"/>
      <c r="B25" s="52"/>
      <c r="C25" s="52"/>
      <c r="D25" s="52"/>
      <c r="E25" s="52"/>
      <c r="F25" s="53"/>
      <c r="G25" s="52"/>
      <c r="H25" s="50"/>
    </row>
    <row r="26" spans="1:18" ht="18" customHeight="1">
      <c r="A26" s="51" t="s">
        <v>7</v>
      </c>
      <c r="B26" s="24" t="s">
        <v>22</v>
      </c>
      <c r="C26" s="24" t="s">
        <v>23</v>
      </c>
      <c r="D26" s="24" t="s">
        <v>24</v>
      </c>
      <c r="E26" s="24" t="s">
        <v>25</v>
      </c>
      <c r="F26" s="24" t="s">
        <v>26</v>
      </c>
      <c r="G26" s="24" t="s">
        <v>27</v>
      </c>
      <c r="H26" s="16" t="s">
        <v>21</v>
      </c>
      <c r="K26" s="22"/>
      <c r="L26" s="23"/>
      <c r="M26" s="23"/>
      <c r="N26" s="23"/>
      <c r="O26" s="23"/>
      <c r="P26" s="23"/>
      <c r="Q26" s="23"/>
      <c r="R26" s="23"/>
    </row>
    <row r="27" spans="1:18" ht="15.75">
      <c r="A27" s="11" t="s">
        <v>8</v>
      </c>
      <c r="B27" s="37"/>
      <c r="C27" s="37"/>
      <c r="D27" s="37"/>
      <c r="E27" s="37"/>
      <c r="F27" s="37"/>
      <c r="G27" s="37"/>
      <c r="H27" s="41">
        <v>0</v>
      </c>
      <c r="K27" s="22"/>
      <c r="L27" s="23"/>
      <c r="M27" s="23"/>
      <c r="N27" s="23"/>
      <c r="O27" s="23"/>
      <c r="P27" s="23"/>
      <c r="Q27" s="23"/>
      <c r="R27" s="23"/>
    </row>
    <row r="28" spans="1:18" ht="15.75">
      <c r="A28" s="9" t="s">
        <v>9</v>
      </c>
      <c r="B28" s="37">
        <v>30</v>
      </c>
      <c r="C28" s="37"/>
      <c r="D28" s="37"/>
      <c r="E28" s="37"/>
      <c r="F28" s="37"/>
      <c r="G28" s="37"/>
      <c r="H28" s="41">
        <f>SUM(B28:G28)</f>
        <v>30</v>
      </c>
      <c r="K28" s="22"/>
      <c r="L28" s="23"/>
      <c r="M28" s="23"/>
      <c r="N28" s="23"/>
      <c r="O28" s="23"/>
      <c r="P28" s="23"/>
      <c r="Q28" s="23"/>
      <c r="R28" s="23"/>
    </row>
    <row r="29" spans="1:18" ht="15.75">
      <c r="A29" s="9" t="s">
        <v>10</v>
      </c>
      <c r="B29" s="37">
        <v>23</v>
      </c>
      <c r="C29" s="37">
        <v>59</v>
      </c>
      <c r="D29" s="37"/>
      <c r="E29" s="37"/>
      <c r="F29" s="37"/>
      <c r="G29" s="37"/>
      <c r="H29" s="41">
        <f>SUM(B29:G29)</f>
        <v>82</v>
      </c>
      <c r="K29" s="22"/>
      <c r="L29" s="23"/>
      <c r="M29" s="23"/>
      <c r="N29" s="23"/>
      <c r="O29" s="23"/>
      <c r="P29" s="23"/>
      <c r="Q29" s="23"/>
      <c r="R29" s="23"/>
    </row>
    <row r="30" spans="1:18" ht="15.75">
      <c r="A30" s="9" t="s">
        <v>11</v>
      </c>
      <c r="B30" s="37"/>
      <c r="C30" s="37"/>
      <c r="D30" s="37"/>
      <c r="E30" s="37"/>
      <c r="F30" s="37"/>
      <c r="G30" s="37"/>
      <c r="H30" s="41">
        <v>0</v>
      </c>
      <c r="K30" s="22"/>
      <c r="L30" s="23"/>
      <c r="M30" s="23"/>
      <c r="N30" s="23"/>
      <c r="O30" s="23"/>
      <c r="P30" s="23"/>
      <c r="Q30" s="23"/>
      <c r="R30" s="23"/>
    </row>
    <row r="31" spans="1:8" ht="15">
      <c r="A31" s="9" t="s">
        <v>12</v>
      </c>
      <c r="B31" s="37"/>
      <c r="C31" s="37">
        <v>50</v>
      </c>
      <c r="D31" s="37"/>
      <c r="E31" s="37"/>
      <c r="F31" s="37"/>
      <c r="G31" s="37"/>
      <c r="H31" s="41">
        <f>SUM(B31:G31)</f>
        <v>50</v>
      </c>
    </row>
    <row r="32" spans="1:8" ht="15">
      <c r="A32" s="9" t="s">
        <v>13</v>
      </c>
      <c r="B32" s="37">
        <v>53</v>
      </c>
      <c r="C32" s="37"/>
      <c r="D32" s="37"/>
      <c r="E32" s="37"/>
      <c r="F32" s="37"/>
      <c r="G32" s="37"/>
      <c r="H32" s="41">
        <f>SUM(B32:G32)</f>
        <v>53</v>
      </c>
    </row>
    <row r="33" spans="1:8" ht="15">
      <c r="A33" s="9" t="s">
        <v>14</v>
      </c>
      <c r="B33" s="37"/>
      <c r="C33" s="37"/>
      <c r="D33" s="37"/>
      <c r="E33" s="37"/>
      <c r="F33" s="37"/>
      <c r="G33" s="37"/>
      <c r="H33" s="41">
        <v>0</v>
      </c>
    </row>
    <row r="34" spans="1:8" ht="15">
      <c r="A34" s="9" t="s">
        <v>15</v>
      </c>
      <c r="B34" s="37">
        <v>5</v>
      </c>
      <c r="C34" s="37"/>
      <c r="D34" s="37"/>
      <c r="E34" s="37"/>
      <c r="F34" s="37"/>
      <c r="G34" s="37"/>
      <c r="H34" s="41">
        <f>SUM(B34:G34)</f>
        <v>5</v>
      </c>
    </row>
    <row r="35" spans="1:8" ht="15">
      <c r="A35" s="9" t="s">
        <v>16</v>
      </c>
      <c r="B35" s="37"/>
      <c r="C35" s="37"/>
      <c r="D35" s="37"/>
      <c r="E35" s="37"/>
      <c r="F35" s="37"/>
      <c r="G35" s="37"/>
      <c r="H35" s="41">
        <v>0</v>
      </c>
    </row>
    <row r="36" spans="1:8" ht="15">
      <c r="A36" s="9" t="s">
        <v>17</v>
      </c>
      <c r="B36" s="37"/>
      <c r="C36" s="37"/>
      <c r="D36" s="37"/>
      <c r="E36" s="37"/>
      <c r="F36" s="37"/>
      <c r="G36" s="37"/>
      <c r="H36" s="41">
        <v>0</v>
      </c>
    </row>
    <row r="37" spans="1:8" ht="15">
      <c r="A37" s="9" t="s">
        <v>18</v>
      </c>
      <c r="B37" s="37"/>
      <c r="C37" s="37"/>
      <c r="D37" s="37"/>
      <c r="E37" s="37"/>
      <c r="F37" s="37"/>
      <c r="G37" s="37"/>
      <c r="H37" s="41">
        <v>0</v>
      </c>
    </row>
    <row r="38" spans="1:8" ht="15">
      <c r="A38" s="10" t="s">
        <v>19</v>
      </c>
      <c r="B38" s="38"/>
      <c r="C38" s="38"/>
      <c r="D38" s="38"/>
      <c r="E38" s="38"/>
      <c r="F38" s="38"/>
      <c r="G38" s="38"/>
      <c r="H38" s="45">
        <v>0</v>
      </c>
    </row>
    <row r="39" spans="1:8" s="15" customFormat="1" ht="15">
      <c r="A39" s="60" t="s">
        <v>21</v>
      </c>
      <c r="B39" s="61">
        <f aca="true" t="shared" si="1" ref="B39:G39">SUM(B27:B38)</f>
        <v>111</v>
      </c>
      <c r="C39" s="61">
        <f t="shared" si="1"/>
        <v>109</v>
      </c>
      <c r="D39" s="61">
        <f t="shared" si="1"/>
        <v>0</v>
      </c>
      <c r="E39" s="61">
        <f t="shared" si="1"/>
        <v>0</v>
      </c>
      <c r="F39" s="61">
        <f t="shared" si="1"/>
        <v>0</v>
      </c>
      <c r="G39" s="61">
        <f t="shared" si="1"/>
        <v>0</v>
      </c>
      <c r="H39" s="61">
        <f>SUM(B39:G39)</f>
        <v>220</v>
      </c>
    </row>
    <row r="40" spans="1:8" ht="15">
      <c r="A40" s="49"/>
      <c r="B40" s="52"/>
      <c r="C40" s="52"/>
      <c r="D40" s="52"/>
      <c r="E40" s="52"/>
      <c r="F40" s="53"/>
      <c r="G40" s="52"/>
      <c r="H40" s="50"/>
    </row>
    <row r="41" spans="1:8" ht="18" customHeight="1">
      <c r="A41" s="51" t="s">
        <v>20</v>
      </c>
      <c r="B41" s="24" t="s">
        <v>22</v>
      </c>
      <c r="C41" s="24" t="s">
        <v>23</v>
      </c>
      <c r="D41" s="24" t="s">
        <v>24</v>
      </c>
      <c r="E41" s="24" t="s">
        <v>25</v>
      </c>
      <c r="F41" s="24" t="s">
        <v>26</v>
      </c>
      <c r="G41" s="24" t="s">
        <v>27</v>
      </c>
      <c r="H41" s="16" t="s">
        <v>21</v>
      </c>
    </row>
    <row r="42" spans="1:8" ht="15">
      <c r="A42" s="11" t="s">
        <v>8</v>
      </c>
      <c r="B42" s="37">
        <v>10</v>
      </c>
      <c r="C42" s="37"/>
      <c r="D42" s="37"/>
      <c r="E42" s="37"/>
      <c r="F42" s="37">
        <v>2</v>
      </c>
      <c r="G42" s="37"/>
      <c r="H42" s="41">
        <f>SUM(B42:G42)</f>
        <v>12</v>
      </c>
    </row>
    <row r="43" spans="1:8" ht="15">
      <c r="A43" s="9" t="s">
        <v>9</v>
      </c>
      <c r="B43" s="37"/>
      <c r="C43" s="37"/>
      <c r="D43" s="37"/>
      <c r="E43" s="37"/>
      <c r="F43" s="37"/>
      <c r="G43" s="37"/>
      <c r="H43" s="41">
        <v>0</v>
      </c>
    </row>
    <row r="44" spans="1:8" ht="15">
      <c r="A44" s="9" t="s">
        <v>10</v>
      </c>
      <c r="B44" s="37">
        <v>10</v>
      </c>
      <c r="C44" s="37"/>
      <c r="D44" s="37"/>
      <c r="E44" s="37"/>
      <c r="F44" s="37"/>
      <c r="G44" s="37"/>
      <c r="H44" s="41">
        <f>SUM(B44:G44)</f>
        <v>10</v>
      </c>
    </row>
    <row r="45" spans="1:8" ht="15">
      <c r="A45" s="9" t="s">
        <v>11</v>
      </c>
      <c r="B45" s="37"/>
      <c r="C45" s="37"/>
      <c r="D45" s="37"/>
      <c r="E45" s="37"/>
      <c r="F45" s="37"/>
      <c r="G45" s="37"/>
      <c r="H45" s="41">
        <v>0</v>
      </c>
    </row>
    <row r="46" spans="1:8" ht="15">
      <c r="A46" s="9" t="s">
        <v>12</v>
      </c>
      <c r="B46" s="37"/>
      <c r="C46" s="37"/>
      <c r="D46" s="37"/>
      <c r="E46" s="37"/>
      <c r="F46" s="37"/>
      <c r="G46" s="37"/>
      <c r="H46" s="41">
        <v>0</v>
      </c>
    </row>
    <row r="47" spans="1:8" ht="15">
      <c r="A47" s="9" t="s">
        <v>13</v>
      </c>
      <c r="B47" s="37"/>
      <c r="C47" s="37"/>
      <c r="D47" s="37"/>
      <c r="E47" s="37"/>
      <c r="F47" s="37"/>
      <c r="G47" s="37"/>
      <c r="H47" s="41">
        <v>0</v>
      </c>
    </row>
    <row r="48" spans="1:8" ht="15">
      <c r="A48" s="9" t="s">
        <v>14</v>
      </c>
      <c r="B48" s="37"/>
      <c r="C48" s="37"/>
      <c r="D48" s="37"/>
      <c r="E48" s="37"/>
      <c r="F48" s="37"/>
      <c r="G48" s="37"/>
      <c r="H48" s="41">
        <v>0</v>
      </c>
    </row>
    <row r="49" spans="1:8" ht="15">
      <c r="A49" s="9" t="s">
        <v>15</v>
      </c>
      <c r="B49" s="37"/>
      <c r="C49" s="37"/>
      <c r="D49" s="37"/>
      <c r="E49" s="37"/>
      <c r="F49" s="37"/>
      <c r="G49" s="37"/>
      <c r="H49" s="41">
        <v>0</v>
      </c>
    </row>
    <row r="50" spans="1:8" ht="15">
      <c r="A50" s="9" t="s">
        <v>16</v>
      </c>
      <c r="B50" s="43"/>
      <c r="C50" s="43"/>
      <c r="D50" s="43"/>
      <c r="E50" s="43"/>
      <c r="F50" s="43"/>
      <c r="G50" s="43"/>
      <c r="H50" s="41">
        <v>0</v>
      </c>
    </row>
    <row r="51" spans="1:8" ht="15">
      <c r="A51" s="9" t="s">
        <v>17</v>
      </c>
      <c r="B51" s="37"/>
      <c r="C51" s="37"/>
      <c r="D51" s="37"/>
      <c r="E51" s="37"/>
      <c r="F51" s="37"/>
      <c r="G51" s="37"/>
      <c r="H51" s="41">
        <v>0</v>
      </c>
    </row>
    <row r="52" spans="1:8" ht="15">
      <c r="A52" s="9" t="s">
        <v>18</v>
      </c>
      <c r="B52" s="37"/>
      <c r="C52" s="37"/>
      <c r="D52" s="37"/>
      <c r="E52" s="37"/>
      <c r="F52" s="37"/>
      <c r="G52" s="37"/>
      <c r="H52" s="41">
        <v>0</v>
      </c>
    </row>
    <row r="53" spans="1:8" ht="15">
      <c r="A53" s="10" t="s">
        <v>19</v>
      </c>
      <c r="B53" s="38">
        <v>12</v>
      </c>
      <c r="C53" s="38"/>
      <c r="D53" s="38"/>
      <c r="E53" s="38"/>
      <c r="F53" s="38"/>
      <c r="G53" s="38"/>
      <c r="H53" s="45">
        <f>SUM(B53:G53)</f>
        <v>12</v>
      </c>
    </row>
    <row r="54" spans="1:8" s="15" customFormat="1" ht="15">
      <c r="A54" s="60" t="s">
        <v>21</v>
      </c>
      <c r="B54" s="61">
        <f aca="true" t="shared" si="2" ref="B54:G54">SUM(B42:B53)</f>
        <v>32</v>
      </c>
      <c r="C54" s="61">
        <f t="shared" si="2"/>
        <v>0</v>
      </c>
      <c r="D54" s="61">
        <f t="shared" si="2"/>
        <v>0</v>
      </c>
      <c r="E54" s="61">
        <f t="shared" si="2"/>
        <v>0</v>
      </c>
      <c r="F54" s="61">
        <f t="shared" si="2"/>
        <v>2</v>
      </c>
      <c r="G54" s="61">
        <f t="shared" si="2"/>
        <v>0</v>
      </c>
      <c r="H54" s="61">
        <f>SUM(B54:G54)</f>
        <v>34</v>
      </c>
    </row>
    <row r="55" ht="6.75" customHeight="1"/>
    <row r="56" spans="1:8" ht="17.25" customHeight="1">
      <c r="A56" s="51" t="s">
        <v>57</v>
      </c>
      <c r="B56" s="24" t="s">
        <v>22</v>
      </c>
      <c r="C56" s="24" t="s">
        <v>23</v>
      </c>
      <c r="D56" s="24" t="s">
        <v>24</v>
      </c>
      <c r="E56" s="24" t="s">
        <v>25</v>
      </c>
      <c r="F56" s="24" t="s">
        <v>26</v>
      </c>
      <c r="G56" s="24" t="s">
        <v>27</v>
      </c>
      <c r="H56" s="16" t="s">
        <v>21</v>
      </c>
    </row>
    <row r="57" spans="1:8" ht="15">
      <c r="A57" s="11" t="s">
        <v>8</v>
      </c>
      <c r="B57" s="37"/>
      <c r="C57" s="37"/>
      <c r="D57" s="37"/>
      <c r="E57" s="37"/>
      <c r="F57" s="37">
        <v>20</v>
      </c>
      <c r="G57" s="37"/>
      <c r="H57" s="41">
        <f aca="true" t="shared" si="3" ref="H57:H69">SUM(B57:G57)</f>
        <v>20</v>
      </c>
    </row>
    <row r="58" spans="1:8" ht="15">
      <c r="A58" s="9" t="s">
        <v>9</v>
      </c>
      <c r="B58" s="37"/>
      <c r="C58" s="37">
        <v>79</v>
      </c>
      <c r="D58" s="37"/>
      <c r="E58" s="37"/>
      <c r="F58" s="37">
        <v>20</v>
      </c>
      <c r="G58" s="37">
        <v>153</v>
      </c>
      <c r="H58" s="41">
        <f t="shared" si="3"/>
        <v>252</v>
      </c>
    </row>
    <row r="59" spans="1:8" ht="15">
      <c r="A59" s="9" t="s">
        <v>10</v>
      </c>
      <c r="B59" s="37"/>
      <c r="C59" s="37"/>
      <c r="D59" s="37">
        <v>24</v>
      </c>
      <c r="E59" s="37"/>
      <c r="F59" s="37"/>
      <c r="G59" s="37"/>
      <c r="H59" s="41">
        <f t="shared" si="3"/>
        <v>24</v>
      </c>
    </row>
    <row r="60" spans="1:8" ht="15">
      <c r="A60" s="9" t="s">
        <v>11</v>
      </c>
      <c r="B60" s="37">
        <v>115</v>
      </c>
      <c r="C60" s="37"/>
      <c r="D60" s="37"/>
      <c r="E60" s="37"/>
      <c r="F60" s="37"/>
      <c r="G60" s="37">
        <v>47</v>
      </c>
      <c r="H60" s="41">
        <f t="shared" si="3"/>
        <v>162</v>
      </c>
    </row>
    <row r="61" spans="1:8" ht="15">
      <c r="A61" s="9" t="s">
        <v>12</v>
      </c>
      <c r="B61" s="37">
        <v>4</v>
      </c>
      <c r="C61" s="37"/>
      <c r="D61" s="37"/>
      <c r="E61" s="37"/>
      <c r="F61" s="37"/>
      <c r="G61" s="37">
        <v>18</v>
      </c>
      <c r="H61" s="41">
        <f t="shared" si="3"/>
        <v>22</v>
      </c>
    </row>
    <row r="62" spans="1:8" ht="15">
      <c r="A62" s="9" t="s">
        <v>13</v>
      </c>
      <c r="B62" s="37"/>
      <c r="C62" s="37"/>
      <c r="D62" s="37"/>
      <c r="E62" s="37"/>
      <c r="F62" s="37"/>
      <c r="G62" s="37"/>
      <c r="H62" s="41">
        <f t="shared" si="3"/>
        <v>0</v>
      </c>
    </row>
    <row r="63" spans="1:8" ht="15">
      <c r="A63" s="9" t="s">
        <v>14</v>
      </c>
      <c r="B63" s="37"/>
      <c r="C63" s="37">
        <v>29</v>
      </c>
      <c r="D63" s="37"/>
      <c r="E63" s="37"/>
      <c r="F63" s="37"/>
      <c r="G63" s="37"/>
      <c r="H63" s="41">
        <f t="shared" si="3"/>
        <v>29</v>
      </c>
    </row>
    <row r="64" spans="1:8" ht="15">
      <c r="A64" s="9" t="s">
        <v>15</v>
      </c>
      <c r="B64" s="37"/>
      <c r="C64" s="37"/>
      <c r="D64" s="37"/>
      <c r="E64" s="37"/>
      <c r="F64" s="37"/>
      <c r="G64" s="37"/>
      <c r="H64" s="41">
        <f t="shared" si="3"/>
        <v>0</v>
      </c>
    </row>
    <row r="65" spans="1:8" ht="15">
      <c r="A65" s="9" t="s">
        <v>16</v>
      </c>
      <c r="B65" s="43"/>
      <c r="C65" s="43"/>
      <c r="D65" s="43"/>
      <c r="E65" s="43"/>
      <c r="F65" s="43">
        <v>77</v>
      </c>
      <c r="G65" s="43"/>
      <c r="H65" s="41">
        <f t="shared" si="3"/>
        <v>77</v>
      </c>
    </row>
    <row r="66" spans="1:8" ht="15">
      <c r="A66" s="9" t="s">
        <v>17</v>
      </c>
      <c r="B66" s="37"/>
      <c r="C66" s="37"/>
      <c r="D66" s="37"/>
      <c r="E66" s="37"/>
      <c r="F66" s="37"/>
      <c r="G66" s="37"/>
      <c r="H66" s="41">
        <f t="shared" si="3"/>
        <v>0</v>
      </c>
    </row>
    <row r="67" spans="1:8" ht="15">
      <c r="A67" s="9" t="s">
        <v>18</v>
      </c>
      <c r="B67" s="37">
        <v>177</v>
      </c>
      <c r="C67" s="37"/>
      <c r="D67" s="37"/>
      <c r="E67" s="37"/>
      <c r="F67" s="37"/>
      <c r="G67" s="37"/>
      <c r="H67" s="41">
        <f t="shared" si="3"/>
        <v>177</v>
      </c>
    </row>
    <row r="68" spans="1:8" ht="15">
      <c r="A68" s="10" t="s">
        <v>19</v>
      </c>
      <c r="B68" s="38"/>
      <c r="C68" s="38"/>
      <c r="D68" s="38"/>
      <c r="E68" s="38"/>
      <c r="F68" s="38"/>
      <c r="G68" s="38"/>
      <c r="H68" s="45">
        <f t="shared" si="3"/>
        <v>0</v>
      </c>
    </row>
    <row r="69" spans="1:8" s="15" customFormat="1" ht="15">
      <c r="A69" s="60" t="s">
        <v>21</v>
      </c>
      <c r="B69" s="61">
        <f aca="true" t="shared" si="4" ref="B69:G69">SUM(B57:B68)</f>
        <v>296</v>
      </c>
      <c r="C69" s="61">
        <f t="shared" si="4"/>
        <v>108</v>
      </c>
      <c r="D69" s="61">
        <f t="shared" si="4"/>
        <v>24</v>
      </c>
      <c r="E69" s="61">
        <f t="shared" si="4"/>
        <v>0</v>
      </c>
      <c r="F69" s="61">
        <f t="shared" si="4"/>
        <v>117</v>
      </c>
      <c r="G69" s="61">
        <f t="shared" si="4"/>
        <v>218</v>
      </c>
      <c r="H69" s="61">
        <f t="shared" si="3"/>
        <v>763</v>
      </c>
    </row>
    <row r="70" ht="7.5" customHeight="1"/>
    <row r="71" spans="1:8" ht="17.25" customHeight="1">
      <c r="A71" s="51" t="s">
        <v>63</v>
      </c>
      <c r="B71" s="24" t="s">
        <v>22</v>
      </c>
      <c r="C71" s="24" t="s">
        <v>23</v>
      </c>
      <c r="D71" s="24" t="s">
        <v>24</v>
      </c>
      <c r="E71" s="24" t="s">
        <v>25</v>
      </c>
      <c r="F71" s="24" t="s">
        <v>26</v>
      </c>
      <c r="G71" s="24" t="s">
        <v>27</v>
      </c>
      <c r="H71" s="16" t="s">
        <v>21</v>
      </c>
    </row>
    <row r="72" spans="1:8" ht="15">
      <c r="A72" s="11" t="s">
        <v>8</v>
      </c>
      <c r="B72" s="37"/>
      <c r="C72" s="37"/>
      <c r="D72" s="37"/>
      <c r="E72" s="37"/>
      <c r="F72" s="37"/>
      <c r="G72" s="37"/>
      <c r="H72" s="41">
        <f aca="true" t="shared" si="5" ref="H72:H81">SUM(B72:G72)</f>
        <v>0</v>
      </c>
    </row>
    <row r="73" spans="1:8" ht="15">
      <c r="A73" s="9" t="s">
        <v>9</v>
      </c>
      <c r="B73" s="37"/>
      <c r="C73" s="37"/>
      <c r="D73" s="37"/>
      <c r="E73" s="37"/>
      <c r="F73" s="37"/>
      <c r="G73" s="37"/>
      <c r="H73" s="41">
        <f t="shared" si="5"/>
        <v>0</v>
      </c>
    </row>
    <row r="74" spans="1:8" ht="15">
      <c r="A74" s="9" t="s">
        <v>10</v>
      </c>
      <c r="B74" s="37">
        <v>35</v>
      </c>
      <c r="C74" s="37"/>
      <c r="D74" s="37"/>
      <c r="E74" s="37"/>
      <c r="F74" s="37"/>
      <c r="G74" s="37"/>
      <c r="H74" s="41">
        <f t="shared" si="5"/>
        <v>35</v>
      </c>
    </row>
    <row r="75" spans="1:8" ht="15">
      <c r="A75" s="9" t="s">
        <v>11</v>
      </c>
      <c r="B75" s="37"/>
      <c r="C75" s="37"/>
      <c r="D75" s="37"/>
      <c r="E75" s="37"/>
      <c r="F75" s="37"/>
      <c r="G75" s="37"/>
      <c r="H75" s="41">
        <f t="shared" si="5"/>
        <v>0</v>
      </c>
    </row>
    <row r="76" spans="1:8" ht="15">
      <c r="A76" s="9" t="s">
        <v>12</v>
      </c>
      <c r="B76" s="37"/>
      <c r="C76" s="37"/>
      <c r="D76" s="37"/>
      <c r="E76" s="37"/>
      <c r="F76" s="37"/>
      <c r="G76" s="37">
        <v>100</v>
      </c>
      <c r="H76" s="41">
        <f t="shared" si="5"/>
        <v>100</v>
      </c>
    </row>
    <row r="77" spans="1:8" ht="15">
      <c r="A77" s="9" t="s">
        <v>13</v>
      </c>
      <c r="B77" s="37">
        <v>20</v>
      </c>
      <c r="C77" s="37"/>
      <c r="D77" s="37"/>
      <c r="E77" s="37"/>
      <c r="F77" s="37"/>
      <c r="G77" s="37"/>
      <c r="H77" s="41">
        <f t="shared" si="5"/>
        <v>20</v>
      </c>
    </row>
    <row r="78" spans="1:8" ht="15">
      <c r="A78" s="9" t="s">
        <v>14</v>
      </c>
      <c r="B78" s="37"/>
      <c r="C78" s="37"/>
      <c r="D78" s="37"/>
      <c r="E78" s="37">
        <v>73</v>
      </c>
      <c r="F78" s="37"/>
      <c r="G78" s="37"/>
      <c r="H78" s="41">
        <f t="shared" si="5"/>
        <v>73</v>
      </c>
    </row>
    <row r="79" spans="1:8" ht="15">
      <c r="A79" s="9" t="s">
        <v>15</v>
      </c>
      <c r="B79" s="37"/>
      <c r="C79" s="37"/>
      <c r="D79" s="37"/>
      <c r="E79" s="37"/>
      <c r="F79" s="37"/>
      <c r="G79" s="37"/>
      <c r="H79" s="41">
        <f t="shared" si="5"/>
        <v>0</v>
      </c>
    </row>
    <row r="80" spans="1:8" ht="15">
      <c r="A80" s="9" t="s">
        <v>16</v>
      </c>
      <c r="B80" s="43"/>
      <c r="C80" s="43"/>
      <c r="D80" s="43"/>
      <c r="E80" s="43"/>
      <c r="F80" s="43"/>
      <c r="G80" s="43"/>
      <c r="H80" s="41">
        <v>0</v>
      </c>
    </row>
    <row r="81" spans="1:8" ht="15">
      <c r="A81" s="9" t="s">
        <v>17</v>
      </c>
      <c r="B81" s="37"/>
      <c r="C81" s="37"/>
      <c r="D81" s="37"/>
      <c r="E81" s="37"/>
      <c r="F81" s="37">
        <v>15</v>
      </c>
      <c r="G81" s="37"/>
      <c r="H81" s="41">
        <f t="shared" si="5"/>
        <v>15</v>
      </c>
    </row>
    <row r="82" spans="1:8" ht="15">
      <c r="A82" s="9" t="s">
        <v>18</v>
      </c>
      <c r="B82" s="37"/>
      <c r="C82" s="37"/>
      <c r="D82" s="37"/>
      <c r="E82" s="37"/>
      <c r="F82" s="37"/>
      <c r="G82" s="37"/>
      <c r="H82" s="41">
        <v>0</v>
      </c>
    </row>
    <row r="83" spans="1:8" ht="15">
      <c r="A83" s="10" t="s">
        <v>19</v>
      </c>
      <c r="B83" s="38"/>
      <c r="C83" s="38"/>
      <c r="D83" s="38"/>
      <c r="E83" s="38"/>
      <c r="F83" s="38"/>
      <c r="G83" s="38"/>
      <c r="H83" s="45">
        <v>0</v>
      </c>
    </row>
    <row r="84" spans="1:8" s="15" customFormat="1" ht="15">
      <c r="A84" s="60" t="s">
        <v>21</v>
      </c>
      <c r="B84" s="61">
        <f aca="true" t="shared" si="6" ref="B84:G84">SUM(B72:B83)</f>
        <v>55</v>
      </c>
      <c r="C84" s="61">
        <f t="shared" si="6"/>
        <v>0</v>
      </c>
      <c r="D84" s="61">
        <f t="shared" si="6"/>
        <v>0</v>
      </c>
      <c r="E84" s="61">
        <f t="shared" si="6"/>
        <v>73</v>
      </c>
      <c r="F84" s="61">
        <f t="shared" si="6"/>
        <v>15</v>
      </c>
      <c r="G84" s="61">
        <f t="shared" si="6"/>
        <v>100</v>
      </c>
      <c r="H84" s="61">
        <f>SUM(B84:G84)</f>
        <v>243</v>
      </c>
    </row>
    <row r="85" ht="7.5" customHeight="1"/>
    <row r="86" spans="1:8" ht="17.25" customHeight="1">
      <c r="A86" s="51" t="s">
        <v>64</v>
      </c>
      <c r="B86" s="24" t="s">
        <v>22</v>
      </c>
      <c r="C86" s="24" t="s">
        <v>23</v>
      </c>
      <c r="D86" s="24" t="s">
        <v>24</v>
      </c>
      <c r="E86" s="24" t="s">
        <v>25</v>
      </c>
      <c r="F86" s="24" t="s">
        <v>26</v>
      </c>
      <c r="G86" s="24" t="s">
        <v>27</v>
      </c>
      <c r="H86" s="16" t="s">
        <v>21</v>
      </c>
    </row>
    <row r="87" spans="1:8" ht="15">
      <c r="A87" s="11" t="s">
        <v>8</v>
      </c>
      <c r="B87" s="37"/>
      <c r="C87" s="37"/>
      <c r="D87" s="37"/>
      <c r="E87" s="37"/>
      <c r="F87" s="37"/>
      <c r="G87" s="37"/>
      <c r="H87" s="41">
        <f>SUM(B87:G87)</f>
        <v>0</v>
      </c>
    </row>
    <row r="88" spans="1:8" ht="15">
      <c r="A88" s="9" t="s">
        <v>9</v>
      </c>
      <c r="B88" s="37"/>
      <c r="C88" s="37"/>
      <c r="D88" s="37"/>
      <c r="E88" s="37"/>
      <c r="F88" s="37"/>
      <c r="G88" s="37"/>
      <c r="H88" s="41">
        <f>SUM(B88:G88)</f>
        <v>0</v>
      </c>
    </row>
    <row r="89" spans="1:8" ht="15">
      <c r="A89" s="9" t="s">
        <v>10</v>
      </c>
      <c r="B89" s="37"/>
      <c r="C89" s="37"/>
      <c r="D89" s="37"/>
      <c r="E89" s="37"/>
      <c r="F89" s="37"/>
      <c r="G89" s="37"/>
      <c r="H89" s="41">
        <f>SUM(B89:G89)</f>
        <v>0</v>
      </c>
    </row>
    <row r="90" spans="1:8" ht="15">
      <c r="A90" s="9" t="s">
        <v>11</v>
      </c>
      <c r="B90" s="37"/>
      <c r="C90" s="37"/>
      <c r="D90" s="37"/>
      <c r="E90" s="37"/>
      <c r="F90" s="37"/>
      <c r="G90" s="37"/>
      <c r="H90" s="41">
        <f aca="true" t="shared" si="7" ref="H90:H98">SUM(B90:G90)</f>
        <v>0</v>
      </c>
    </row>
    <row r="91" spans="1:8" ht="15">
      <c r="A91" s="9" t="s">
        <v>12</v>
      </c>
      <c r="B91" s="37"/>
      <c r="C91" s="37"/>
      <c r="D91" s="37"/>
      <c r="E91" s="37"/>
      <c r="F91" s="37"/>
      <c r="G91" s="37"/>
      <c r="H91" s="41">
        <f t="shared" si="7"/>
        <v>0</v>
      </c>
    </row>
    <row r="92" spans="1:8" ht="15">
      <c r="A92" s="9" t="s">
        <v>13</v>
      </c>
      <c r="B92" s="37"/>
      <c r="C92" s="37"/>
      <c r="D92" s="37"/>
      <c r="E92" s="37"/>
      <c r="F92" s="37"/>
      <c r="G92" s="37"/>
      <c r="H92" s="41">
        <f t="shared" si="7"/>
        <v>0</v>
      </c>
    </row>
    <row r="93" spans="1:8" ht="15">
      <c r="A93" s="9" t="s">
        <v>14</v>
      </c>
      <c r="B93" s="37"/>
      <c r="C93" s="37"/>
      <c r="D93" s="37"/>
      <c r="E93" s="37"/>
      <c r="F93" s="37"/>
      <c r="G93" s="37"/>
      <c r="H93" s="41">
        <f t="shared" si="7"/>
        <v>0</v>
      </c>
    </row>
    <row r="94" spans="1:8" ht="15">
      <c r="A94" s="9" t="s">
        <v>15</v>
      </c>
      <c r="B94" s="37"/>
      <c r="C94" s="37"/>
      <c r="D94" s="37"/>
      <c r="E94" s="37"/>
      <c r="F94" s="37"/>
      <c r="G94" s="37"/>
      <c r="H94" s="41">
        <f t="shared" si="7"/>
        <v>0</v>
      </c>
    </row>
    <row r="95" spans="1:8" ht="15">
      <c r="A95" s="9" t="s">
        <v>16</v>
      </c>
      <c r="B95" s="43"/>
      <c r="C95" s="43"/>
      <c r="D95" s="43"/>
      <c r="E95" s="43"/>
      <c r="F95" s="43"/>
      <c r="G95" s="43"/>
      <c r="H95" s="41">
        <f t="shared" si="7"/>
        <v>0</v>
      </c>
    </row>
    <row r="96" spans="1:8" ht="15">
      <c r="A96" s="9" t="s">
        <v>17</v>
      </c>
      <c r="B96" s="37"/>
      <c r="C96" s="37"/>
      <c r="D96" s="37"/>
      <c r="E96" s="37"/>
      <c r="F96" s="37"/>
      <c r="G96" s="37"/>
      <c r="H96" s="41">
        <f t="shared" si="7"/>
        <v>0</v>
      </c>
    </row>
    <row r="97" spans="1:8" ht="15">
      <c r="A97" s="9" t="s">
        <v>18</v>
      </c>
      <c r="B97" s="37"/>
      <c r="C97" s="37"/>
      <c r="D97" s="37"/>
      <c r="E97" s="37"/>
      <c r="F97" s="37"/>
      <c r="G97" s="37"/>
      <c r="H97" s="41">
        <f t="shared" si="7"/>
        <v>0</v>
      </c>
    </row>
    <row r="98" spans="1:8" ht="15">
      <c r="A98" s="10" t="s">
        <v>19</v>
      </c>
      <c r="B98" s="38"/>
      <c r="C98" s="38"/>
      <c r="D98" s="38"/>
      <c r="E98" s="38"/>
      <c r="F98" s="38"/>
      <c r="G98" s="38">
        <v>20</v>
      </c>
      <c r="H98" s="41">
        <f t="shared" si="7"/>
        <v>20</v>
      </c>
    </row>
    <row r="99" spans="1:8" s="15" customFormat="1" ht="15">
      <c r="A99" s="60" t="s">
        <v>21</v>
      </c>
      <c r="B99" s="61">
        <f aca="true" t="shared" si="8" ref="B99:G99">SUM(B87:B98)</f>
        <v>0</v>
      </c>
      <c r="C99" s="61">
        <f t="shared" si="8"/>
        <v>0</v>
      </c>
      <c r="D99" s="61">
        <f t="shared" si="8"/>
        <v>0</v>
      </c>
      <c r="E99" s="61">
        <f t="shared" si="8"/>
        <v>0</v>
      </c>
      <c r="F99" s="61">
        <f t="shared" si="8"/>
        <v>0</v>
      </c>
      <c r="G99" s="61">
        <f t="shared" si="8"/>
        <v>20</v>
      </c>
      <c r="H99" s="61">
        <f>SUM(B99:G99)</f>
        <v>20</v>
      </c>
    </row>
    <row r="101" spans="1:8" ht="17.25" customHeight="1">
      <c r="A101" s="51" t="s">
        <v>67</v>
      </c>
      <c r="B101" s="24" t="s">
        <v>22</v>
      </c>
      <c r="C101" s="24" t="s">
        <v>23</v>
      </c>
      <c r="D101" s="24" t="s">
        <v>24</v>
      </c>
      <c r="E101" s="24" t="s">
        <v>25</v>
      </c>
      <c r="F101" s="24" t="s">
        <v>26</v>
      </c>
      <c r="G101" s="24" t="s">
        <v>27</v>
      </c>
      <c r="H101" s="16" t="s">
        <v>21</v>
      </c>
    </row>
    <row r="102" spans="1:8" ht="15">
      <c r="A102" s="11" t="s">
        <v>8</v>
      </c>
      <c r="B102" s="37">
        <v>30</v>
      </c>
      <c r="C102" s="37"/>
      <c r="D102" s="37"/>
      <c r="E102" s="37"/>
      <c r="F102" s="37"/>
      <c r="G102" s="37"/>
      <c r="H102" s="41">
        <f>SUM(B102:G102)</f>
        <v>30</v>
      </c>
    </row>
    <row r="103" spans="1:8" ht="15">
      <c r="A103" s="9" t="s">
        <v>9</v>
      </c>
      <c r="B103" s="37">
        <v>11</v>
      </c>
      <c r="C103" s="37"/>
      <c r="D103" s="37"/>
      <c r="E103" s="37"/>
      <c r="F103" s="37"/>
      <c r="G103" s="37">
        <v>87</v>
      </c>
      <c r="H103" s="41">
        <f>SUM(B103:G103)</f>
        <v>98</v>
      </c>
    </row>
    <row r="104" spans="1:8" ht="15">
      <c r="A104" s="9" t="s">
        <v>10</v>
      </c>
      <c r="B104" s="37">
        <v>17</v>
      </c>
      <c r="C104" s="37"/>
      <c r="D104" s="37">
        <v>17</v>
      </c>
      <c r="E104" s="37"/>
      <c r="F104" s="37"/>
      <c r="G104" s="37"/>
      <c r="H104" s="41">
        <f>SUM(B104:G104)</f>
        <v>34</v>
      </c>
    </row>
    <row r="105" spans="1:8" ht="15">
      <c r="A105" s="9" t="s">
        <v>11</v>
      </c>
      <c r="B105" s="37">
        <v>11</v>
      </c>
      <c r="C105" s="37"/>
      <c r="D105" s="37"/>
      <c r="E105" s="37"/>
      <c r="F105" s="37"/>
      <c r="G105" s="37"/>
      <c r="H105" s="41">
        <f aca="true" t="shared" si="9" ref="H105:H113">SUM(B105:G105)</f>
        <v>11</v>
      </c>
    </row>
    <row r="106" spans="1:8" ht="15">
      <c r="A106" s="9" t="s">
        <v>12</v>
      </c>
      <c r="B106" s="37"/>
      <c r="C106" s="37"/>
      <c r="D106" s="37"/>
      <c r="E106" s="37"/>
      <c r="F106" s="37"/>
      <c r="G106" s="37"/>
      <c r="H106" s="41">
        <f t="shared" si="9"/>
        <v>0</v>
      </c>
    </row>
    <row r="107" spans="1:8" ht="15">
      <c r="A107" s="9" t="s">
        <v>13</v>
      </c>
      <c r="B107" s="37"/>
      <c r="C107" s="37">
        <v>22</v>
      </c>
      <c r="D107" s="37">
        <v>25</v>
      </c>
      <c r="E107" s="37"/>
      <c r="F107" s="37"/>
      <c r="G107" s="37"/>
      <c r="H107" s="41">
        <f t="shared" si="9"/>
        <v>47</v>
      </c>
    </row>
    <row r="108" spans="1:8" ht="15">
      <c r="A108" s="9" t="s">
        <v>14</v>
      </c>
      <c r="B108" s="37"/>
      <c r="C108" s="37"/>
      <c r="D108" s="37"/>
      <c r="E108" s="37"/>
      <c r="F108" s="37"/>
      <c r="G108" s="37"/>
      <c r="H108" s="41">
        <f t="shared" si="9"/>
        <v>0</v>
      </c>
    </row>
    <row r="109" spans="1:8" ht="15">
      <c r="A109" s="9" t="s">
        <v>15</v>
      </c>
      <c r="B109" s="37"/>
      <c r="C109" s="37"/>
      <c r="D109" s="37"/>
      <c r="E109" s="37"/>
      <c r="F109" s="37"/>
      <c r="G109" s="37"/>
      <c r="H109" s="41">
        <f t="shared" si="9"/>
        <v>0</v>
      </c>
    </row>
    <row r="110" spans="1:8" ht="15">
      <c r="A110" s="9" t="s">
        <v>16</v>
      </c>
      <c r="B110" s="43"/>
      <c r="C110" s="43"/>
      <c r="D110" s="43"/>
      <c r="E110" s="43"/>
      <c r="F110" s="43"/>
      <c r="G110" s="43"/>
      <c r="H110" s="41">
        <f t="shared" si="9"/>
        <v>0</v>
      </c>
    </row>
    <row r="111" spans="1:8" ht="15">
      <c r="A111" s="9" t="s">
        <v>17</v>
      </c>
      <c r="B111" s="37"/>
      <c r="C111" s="37"/>
      <c r="D111" s="37"/>
      <c r="E111" s="37"/>
      <c r="F111" s="37"/>
      <c r="G111" s="37"/>
      <c r="H111" s="41">
        <f t="shared" si="9"/>
        <v>0</v>
      </c>
    </row>
    <row r="112" spans="1:8" ht="15">
      <c r="A112" s="9" t="s">
        <v>18</v>
      </c>
      <c r="B112" s="37"/>
      <c r="C112" s="37"/>
      <c r="D112" s="37"/>
      <c r="E112" s="37"/>
      <c r="F112" s="37"/>
      <c r="G112" s="37"/>
      <c r="H112" s="41">
        <f t="shared" si="9"/>
        <v>0</v>
      </c>
    </row>
    <row r="113" spans="1:8" ht="15">
      <c r="A113" s="10" t="s">
        <v>19</v>
      </c>
      <c r="B113" s="38">
        <v>58</v>
      </c>
      <c r="C113" s="38"/>
      <c r="D113" s="38"/>
      <c r="E113" s="38"/>
      <c r="F113" s="38"/>
      <c r="G113" s="38"/>
      <c r="H113" s="41">
        <f t="shared" si="9"/>
        <v>58</v>
      </c>
    </row>
    <row r="114" spans="1:8" s="15" customFormat="1" ht="15">
      <c r="A114" s="60" t="s">
        <v>21</v>
      </c>
      <c r="B114" s="61">
        <f aca="true" t="shared" si="10" ref="B114:G114">SUM(B102:B113)</f>
        <v>127</v>
      </c>
      <c r="C114" s="61">
        <f t="shared" si="10"/>
        <v>22</v>
      </c>
      <c r="D114" s="61">
        <f t="shared" si="10"/>
        <v>42</v>
      </c>
      <c r="E114" s="61">
        <f t="shared" si="10"/>
        <v>0</v>
      </c>
      <c r="F114" s="61">
        <f t="shared" si="10"/>
        <v>0</v>
      </c>
      <c r="G114" s="61">
        <f t="shared" si="10"/>
        <v>87</v>
      </c>
      <c r="H114" s="61">
        <f>SUM(B114:G114)</f>
        <v>278</v>
      </c>
    </row>
    <row r="116" spans="1:8" ht="17.25" customHeight="1">
      <c r="A116" s="51" t="s">
        <v>69</v>
      </c>
      <c r="B116" s="24" t="s">
        <v>22</v>
      </c>
      <c r="C116" s="24" t="s">
        <v>23</v>
      </c>
      <c r="D116" s="24" t="s">
        <v>24</v>
      </c>
      <c r="E116" s="24" t="s">
        <v>25</v>
      </c>
      <c r="F116" s="24" t="s">
        <v>26</v>
      </c>
      <c r="G116" s="24" t="s">
        <v>27</v>
      </c>
      <c r="H116" s="16" t="s">
        <v>21</v>
      </c>
    </row>
    <row r="117" spans="1:8" ht="15">
      <c r="A117" s="11" t="s">
        <v>8</v>
      </c>
      <c r="B117" s="37"/>
      <c r="C117" s="37"/>
      <c r="D117" s="37"/>
      <c r="E117" s="37"/>
      <c r="F117" s="37"/>
      <c r="G117" s="37"/>
      <c r="H117" s="41">
        <f>SUM(B117:G117)</f>
        <v>0</v>
      </c>
    </row>
    <row r="118" spans="1:8" ht="15">
      <c r="A118" s="9" t="s">
        <v>9</v>
      </c>
      <c r="B118" s="37"/>
      <c r="C118" s="37"/>
      <c r="D118" s="37"/>
      <c r="E118" s="37"/>
      <c r="F118" s="37"/>
      <c r="G118" s="37"/>
      <c r="H118" s="41">
        <f>SUM(B118:G118)</f>
        <v>0</v>
      </c>
    </row>
    <row r="119" spans="1:8" ht="15">
      <c r="A119" s="9" t="s">
        <v>10</v>
      </c>
      <c r="B119" s="37">
        <v>13</v>
      </c>
      <c r="C119" s="37"/>
      <c r="D119" s="37"/>
      <c r="E119" s="37"/>
      <c r="F119" s="37"/>
      <c r="G119" s="37"/>
      <c r="H119" s="41">
        <f>SUM(B119:G119)</f>
        <v>13</v>
      </c>
    </row>
    <row r="120" spans="1:8" ht="15">
      <c r="A120" s="9" t="s">
        <v>11</v>
      </c>
      <c r="B120" s="37"/>
      <c r="C120" s="37"/>
      <c r="D120" s="37"/>
      <c r="E120" s="37"/>
      <c r="F120" s="37"/>
      <c r="G120" s="37"/>
      <c r="H120" s="41">
        <f>SUM(B120:G120)</f>
        <v>0</v>
      </c>
    </row>
    <row r="121" spans="1:8" ht="15">
      <c r="A121" s="9" t="s">
        <v>12</v>
      </c>
      <c r="B121" s="37"/>
      <c r="C121" s="37"/>
      <c r="D121" s="37"/>
      <c r="E121" s="37"/>
      <c r="F121" s="37"/>
      <c r="G121" s="37"/>
      <c r="H121" s="41">
        <f>SUM(B121:G121)</f>
        <v>0</v>
      </c>
    </row>
    <row r="122" spans="1:8" ht="15">
      <c r="A122" s="9" t="s">
        <v>13</v>
      </c>
      <c r="B122" s="37"/>
      <c r="C122" s="37"/>
      <c r="D122" s="37"/>
      <c r="E122" s="37"/>
      <c r="F122" s="37"/>
      <c r="G122" s="37"/>
      <c r="H122" s="41">
        <v>0</v>
      </c>
    </row>
    <row r="123" spans="1:8" ht="15">
      <c r="A123" s="9" t="s">
        <v>14</v>
      </c>
      <c r="B123" s="37"/>
      <c r="C123" s="37"/>
      <c r="D123" s="37"/>
      <c r="E123" s="37"/>
      <c r="F123" s="37"/>
      <c r="G123" s="37"/>
      <c r="H123" s="41">
        <v>0</v>
      </c>
    </row>
    <row r="124" spans="1:8" ht="15">
      <c r="A124" s="9" t="s">
        <v>15</v>
      </c>
      <c r="B124" s="37"/>
      <c r="C124" s="37"/>
      <c r="D124" s="37"/>
      <c r="E124" s="37"/>
      <c r="F124" s="37"/>
      <c r="G124" s="37"/>
      <c r="H124" s="41">
        <v>0</v>
      </c>
    </row>
    <row r="125" spans="1:8" ht="15">
      <c r="A125" s="9" t="s">
        <v>16</v>
      </c>
      <c r="B125" s="43"/>
      <c r="C125" s="43"/>
      <c r="D125" s="43"/>
      <c r="E125" s="43"/>
      <c r="F125" s="43"/>
      <c r="G125" s="43"/>
      <c r="H125" s="41">
        <v>0</v>
      </c>
    </row>
    <row r="126" spans="1:8" ht="15">
      <c r="A126" s="9" t="s">
        <v>17</v>
      </c>
      <c r="B126" s="37"/>
      <c r="C126" s="37"/>
      <c r="D126" s="37"/>
      <c r="E126" s="37"/>
      <c r="F126" s="37"/>
      <c r="G126" s="37"/>
      <c r="H126" s="41">
        <v>0</v>
      </c>
    </row>
    <row r="127" spans="1:8" ht="15">
      <c r="A127" s="9" t="s">
        <v>18</v>
      </c>
      <c r="B127" s="37"/>
      <c r="C127" s="37"/>
      <c r="D127" s="37"/>
      <c r="E127" s="37"/>
      <c r="F127" s="37"/>
      <c r="G127" s="37"/>
      <c r="H127" s="41">
        <v>0</v>
      </c>
    </row>
    <row r="128" spans="1:8" ht="15">
      <c r="A128" s="10" t="s">
        <v>19</v>
      </c>
      <c r="B128" s="38"/>
      <c r="C128" s="38"/>
      <c r="D128" s="38"/>
      <c r="E128" s="38"/>
      <c r="F128" s="38"/>
      <c r="G128" s="38"/>
      <c r="H128" s="41">
        <v>0</v>
      </c>
    </row>
    <row r="129" spans="1:8" s="15" customFormat="1" ht="15">
      <c r="A129" s="60" t="s">
        <v>21</v>
      </c>
      <c r="B129" s="61">
        <f aca="true" t="shared" si="11" ref="B129:G129">SUM(B117:B128)</f>
        <v>13</v>
      </c>
      <c r="C129" s="61">
        <f t="shared" si="11"/>
        <v>0</v>
      </c>
      <c r="D129" s="61">
        <f t="shared" si="11"/>
        <v>0</v>
      </c>
      <c r="E129" s="61">
        <f t="shared" si="11"/>
        <v>0</v>
      </c>
      <c r="F129" s="61">
        <f t="shared" si="11"/>
        <v>0</v>
      </c>
      <c r="G129" s="61">
        <f t="shared" si="11"/>
        <v>0</v>
      </c>
      <c r="H129" s="61">
        <f>SUM(B129:G129)</f>
        <v>13</v>
      </c>
    </row>
    <row r="131" spans="1:8" ht="15.75">
      <c r="A131" s="51" t="s">
        <v>131</v>
      </c>
      <c r="B131" s="24" t="s">
        <v>22</v>
      </c>
      <c r="C131" s="24" t="s">
        <v>23</v>
      </c>
      <c r="D131" s="24" t="s">
        <v>24</v>
      </c>
      <c r="E131" s="24" t="s">
        <v>25</v>
      </c>
      <c r="F131" s="24" t="s">
        <v>26</v>
      </c>
      <c r="G131" s="24" t="s">
        <v>27</v>
      </c>
      <c r="H131" s="16" t="s">
        <v>21</v>
      </c>
    </row>
    <row r="132" spans="1:8" ht="15">
      <c r="A132" s="11" t="s">
        <v>8</v>
      </c>
      <c r="B132" s="37"/>
      <c r="C132" s="37"/>
      <c r="D132" s="37"/>
      <c r="E132" s="37"/>
      <c r="F132" s="37"/>
      <c r="G132" s="37"/>
      <c r="H132" s="41">
        <f>SUM(B132:G132)</f>
        <v>0</v>
      </c>
    </row>
    <row r="133" spans="1:8" ht="15">
      <c r="A133" s="9" t="s">
        <v>9</v>
      </c>
      <c r="B133" s="37"/>
      <c r="C133" s="37"/>
      <c r="D133" s="37"/>
      <c r="E133" s="37"/>
      <c r="F133" s="37"/>
      <c r="G133" s="37">
        <v>34</v>
      </c>
      <c r="H133" s="41">
        <f>SUM(B133:G133)</f>
        <v>34</v>
      </c>
    </row>
    <row r="134" spans="1:8" ht="15">
      <c r="A134" s="9" t="s">
        <v>10</v>
      </c>
      <c r="B134" s="37"/>
      <c r="C134" s="37"/>
      <c r="D134" s="37"/>
      <c r="E134" s="37"/>
      <c r="F134" s="37"/>
      <c r="G134" s="37"/>
      <c r="H134" s="41">
        <f>SUM(B134:G134)</f>
        <v>0</v>
      </c>
    </row>
    <row r="135" spans="1:8" ht="15">
      <c r="A135" s="9" t="s">
        <v>11</v>
      </c>
      <c r="B135" s="37"/>
      <c r="C135" s="37"/>
      <c r="D135" s="37"/>
      <c r="E135" s="37"/>
      <c r="F135" s="37"/>
      <c r="G135" s="37"/>
      <c r="H135" s="41">
        <f>SUM(B135:G135)</f>
        <v>0</v>
      </c>
    </row>
    <row r="136" spans="1:8" ht="15">
      <c r="A136" s="9" t="s">
        <v>12</v>
      </c>
      <c r="B136" s="37"/>
      <c r="C136" s="37"/>
      <c r="D136" s="37"/>
      <c r="E136" s="37"/>
      <c r="F136" s="37"/>
      <c r="G136" s="37"/>
      <c r="H136" s="41">
        <f>SUM(B136:G136)</f>
        <v>0</v>
      </c>
    </row>
    <row r="137" spans="1:8" ht="15">
      <c r="A137" s="9" t="s">
        <v>13</v>
      </c>
      <c r="B137" s="37"/>
      <c r="C137" s="37"/>
      <c r="D137" s="37"/>
      <c r="E137" s="37"/>
      <c r="F137" s="37"/>
      <c r="G137" s="37"/>
      <c r="H137" s="41">
        <v>0</v>
      </c>
    </row>
    <row r="138" spans="1:8" ht="15">
      <c r="A138" s="9" t="s">
        <v>14</v>
      </c>
      <c r="B138" s="37"/>
      <c r="C138" s="37"/>
      <c r="D138" s="37"/>
      <c r="E138" s="37"/>
      <c r="F138" s="37"/>
      <c r="G138" s="37"/>
      <c r="H138" s="41">
        <v>0</v>
      </c>
    </row>
    <row r="139" spans="1:8" ht="15">
      <c r="A139" s="9" t="s">
        <v>15</v>
      </c>
      <c r="B139" s="37"/>
      <c r="C139" s="37"/>
      <c r="D139" s="37"/>
      <c r="E139" s="37"/>
      <c r="F139" s="37"/>
      <c r="G139" s="37"/>
      <c r="H139" s="41">
        <v>0</v>
      </c>
    </row>
    <row r="140" spans="1:8" ht="15">
      <c r="A140" s="9" t="s">
        <v>16</v>
      </c>
      <c r="B140" s="43"/>
      <c r="C140" s="43"/>
      <c r="D140" s="43"/>
      <c r="E140" s="43"/>
      <c r="F140" s="43"/>
      <c r="G140" s="43"/>
      <c r="H140" s="41">
        <v>0</v>
      </c>
    </row>
    <row r="141" spans="1:8" ht="15">
      <c r="A141" s="9" t="s">
        <v>17</v>
      </c>
      <c r="B141" s="37"/>
      <c r="C141" s="37"/>
      <c r="D141" s="37"/>
      <c r="E141" s="37"/>
      <c r="F141" s="37"/>
      <c r="G141" s="37"/>
      <c r="H141" s="41">
        <v>0</v>
      </c>
    </row>
    <row r="142" spans="1:8" ht="15">
      <c r="A142" s="9" t="s">
        <v>18</v>
      </c>
      <c r="B142" s="37"/>
      <c r="C142" s="37"/>
      <c r="D142" s="37"/>
      <c r="E142" s="37"/>
      <c r="F142" s="37"/>
      <c r="G142" s="37"/>
      <c r="H142" s="41">
        <v>0</v>
      </c>
    </row>
    <row r="143" spans="1:8" ht="15">
      <c r="A143" s="10" t="s">
        <v>19</v>
      </c>
      <c r="B143" s="38"/>
      <c r="C143" s="38"/>
      <c r="D143" s="38"/>
      <c r="E143" s="38"/>
      <c r="F143" s="38"/>
      <c r="G143" s="38"/>
      <c r="H143" s="41">
        <v>0</v>
      </c>
    </row>
    <row r="144" spans="1:8" ht="15">
      <c r="A144" s="60" t="s">
        <v>21</v>
      </c>
      <c r="B144" s="61">
        <f aca="true" t="shared" si="12" ref="B144:G144">SUM(B132:B143)</f>
        <v>0</v>
      </c>
      <c r="C144" s="61">
        <f t="shared" si="12"/>
        <v>0</v>
      </c>
      <c r="D144" s="61">
        <f t="shared" si="12"/>
        <v>0</v>
      </c>
      <c r="E144" s="61">
        <f t="shared" si="12"/>
        <v>0</v>
      </c>
      <c r="F144" s="61">
        <f t="shared" si="12"/>
        <v>0</v>
      </c>
      <c r="G144" s="61">
        <f t="shared" si="12"/>
        <v>34</v>
      </c>
      <c r="H144" s="61">
        <f>SUM(B144:G144)</f>
        <v>34</v>
      </c>
    </row>
    <row r="146" spans="1:8" ht="15.75">
      <c r="A146" s="51" t="s">
        <v>135</v>
      </c>
      <c r="B146" s="24" t="s">
        <v>22</v>
      </c>
      <c r="C146" s="24" t="s">
        <v>23</v>
      </c>
      <c r="D146" s="24" t="s">
        <v>24</v>
      </c>
      <c r="E146" s="24" t="s">
        <v>25</v>
      </c>
      <c r="F146" s="24" t="s">
        <v>26</v>
      </c>
      <c r="G146" s="24" t="s">
        <v>27</v>
      </c>
      <c r="H146" s="16" t="s">
        <v>21</v>
      </c>
    </row>
    <row r="147" spans="1:8" ht="15">
      <c r="A147" s="11" t="s">
        <v>8</v>
      </c>
      <c r="B147" s="37"/>
      <c r="C147" s="37"/>
      <c r="D147" s="37"/>
      <c r="E147" s="37"/>
      <c r="F147" s="37"/>
      <c r="G147" s="37"/>
      <c r="H147" s="41">
        <f aca="true" t="shared" si="13" ref="H147:H158">SUM(B147:G147)</f>
        <v>0</v>
      </c>
    </row>
    <row r="148" spans="1:8" ht="15">
      <c r="A148" s="9" t="s">
        <v>9</v>
      </c>
      <c r="B148" s="37"/>
      <c r="C148" s="37"/>
      <c r="D148" s="37"/>
      <c r="E148" s="37"/>
      <c r="F148" s="37"/>
      <c r="G148" s="37"/>
      <c r="H148" s="41">
        <f t="shared" si="13"/>
        <v>0</v>
      </c>
    </row>
    <row r="149" spans="1:8" ht="15">
      <c r="A149" s="9" t="s">
        <v>10</v>
      </c>
      <c r="B149" s="37"/>
      <c r="C149" s="37"/>
      <c r="D149" s="37"/>
      <c r="E149" s="37"/>
      <c r="F149" s="37"/>
      <c r="G149" s="37"/>
      <c r="H149" s="41">
        <f t="shared" si="13"/>
        <v>0</v>
      </c>
    </row>
    <row r="150" spans="1:8" ht="15">
      <c r="A150" s="9" t="s">
        <v>11</v>
      </c>
      <c r="B150" s="37"/>
      <c r="C150" s="37"/>
      <c r="D150" s="37"/>
      <c r="E150" s="37"/>
      <c r="F150" s="37"/>
      <c r="G150" s="37"/>
      <c r="H150" s="41">
        <f t="shared" si="13"/>
        <v>0</v>
      </c>
    </row>
    <row r="151" spans="1:8" ht="15">
      <c r="A151" s="9" t="s">
        <v>12</v>
      </c>
      <c r="B151" s="37"/>
      <c r="C151" s="37"/>
      <c r="D151" s="37"/>
      <c r="E151" s="37"/>
      <c r="F151" s="37"/>
      <c r="G151" s="37"/>
      <c r="H151" s="41">
        <f t="shared" si="13"/>
        <v>0</v>
      </c>
    </row>
    <row r="152" spans="1:8" ht="15">
      <c r="A152" s="9" t="s">
        <v>13</v>
      </c>
      <c r="B152" s="37"/>
      <c r="C152" s="37"/>
      <c r="D152" s="37"/>
      <c r="E152" s="37"/>
      <c r="F152" s="37"/>
      <c r="G152" s="37"/>
      <c r="H152" s="41">
        <f t="shared" si="13"/>
        <v>0</v>
      </c>
    </row>
    <row r="153" spans="1:8" ht="15">
      <c r="A153" s="9" t="s">
        <v>14</v>
      </c>
      <c r="B153" s="37"/>
      <c r="C153" s="37"/>
      <c r="D153" s="37"/>
      <c r="E153" s="37"/>
      <c r="F153" s="37"/>
      <c r="G153" s="37"/>
      <c r="H153" s="41">
        <f t="shared" si="13"/>
        <v>0</v>
      </c>
    </row>
    <row r="154" spans="1:8" ht="15">
      <c r="A154" s="9" t="s">
        <v>15</v>
      </c>
      <c r="B154" s="37"/>
      <c r="C154" s="37"/>
      <c r="D154" s="37"/>
      <c r="E154" s="37"/>
      <c r="F154" s="37"/>
      <c r="G154" s="37"/>
      <c r="H154" s="41">
        <f t="shared" si="13"/>
        <v>0</v>
      </c>
    </row>
    <row r="155" spans="1:8" ht="15">
      <c r="A155" s="9" t="s">
        <v>16</v>
      </c>
      <c r="B155" s="43"/>
      <c r="C155" s="43"/>
      <c r="D155" s="43"/>
      <c r="E155" s="43"/>
      <c r="F155" s="43"/>
      <c r="G155" s="43"/>
      <c r="H155" s="41">
        <f t="shared" si="13"/>
        <v>0</v>
      </c>
    </row>
    <row r="156" spans="1:8" ht="15">
      <c r="A156" s="9" t="s">
        <v>17</v>
      </c>
      <c r="B156" s="37"/>
      <c r="C156" s="37"/>
      <c r="D156" s="37"/>
      <c r="E156" s="37"/>
      <c r="F156" s="37"/>
      <c r="G156" s="37"/>
      <c r="H156" s="41">
        <f t="shared" si="13"/>
        <v>0</v>
      </c>
    </row>
    <row r="157" spans="1:8" ht="15">
      <c r="A157" s="9" t="s">
        <v>18</v>
      </c>
      <c r="B157" s="37"/>
      <c r="C157" s="37"/>
      <c r="D157" s="37"/>
      <c r="E157" s="37"/>
      <c r="F157" s="37"/>
      <c r="G157" s="37"/>
      <c r="H157" s="41">
        <f t="shared" si="13"/>
        <v>0</v>
      </c>
    </row>
    <row r="158" spans="1:8" ht="15">
      <c r="A158" s="10" t="s">
        <v>19</v>
      </c>
      <c r="B158" s="38"/>
      <c r="C158" s="38"/>
      <c r="D158" s="38"/>
      <c r="E158" s="38"/>
      <c r="F158" s="38"/>
      <c r="G158" s="38"/>
      <c r="H158" s="41">
        <f t="shared" si="13"/>
        <v>0</v>
      </c>
    </row>
    <row r="159" spans="1:8" ht="15">
      <c r="A159" s="60" t="s">
        <v>21</v>
      </c>
      <c r="B159" s="61">
        <f aca="true" t="shared" si="14" ref="B159:G159">SUM(B147:B158)</f>
        <v>0</v>
      </c>
      <c r="C159" s="61">
        <f t="shared" si="14"/>
        <v>0</v>
      </c>
      <c r="D159" s="61">
        <f t="shared" si="14"/>
        <v>0</v>
      </c>
      <c r="E159" s="61">
        <f t="shared" si="14"/>
        <v>0</v>
      </c>
      <c r="F159" s="61">
        <f t="shared" si="14"/>
        <v>0</v>
      </c>
      <c r="G159" s="61">
        <f t="shared" si="14"/>
        <v>0</v>
      </c>
      <c r="H159" s="61">
        <f>SUM(B159:G159)</f>
        <v>0</v>
      </c>
    </row>
    <row r="161" spans="1:8" ht="15.75">
      <c r="A161" s="51" t="s">
        <v>139</v>
      </c>
      <c r="B161" s="24" t="s">
        <v>22</v>
      </c>
      <c r="C161" s="24" t="s">
        <v>23</v>
      </c>
      <c r="D161" s="24" t="s">
        <v>24</v>
      </c>
      <c r="E161" s="24" t="s">
        <v>25</v>
      </c>
      <c r="F161" s="24" t="s">
        <v>26</v>
      </c>
      <c r="G161" s="24" t="s">
        <v>27</v>
      </c>
      <c r="H161" s="16" t="s">
        <v>21</v>
      </c>
    </row>
    <row r="162" spans="1:8" ht="15">
      <c r="A162" s="11" t="s">
        <v>8</v>
      </c>
      <c r="B162" s="37"/>
      <c r="C162" s="37"/>
      <c r="D162" s="37"/>
      <c r="E162" s="37"/>
      <c r="F162" s="37"/>
      <c r="G162" s="37"/>
      <c r="H162" s="41">
        <f aca="true" t="shared" si="15" ref="H162:H173">SUM(B162:G162)</f>
        <v>0</v>
      </c>
    </row>
    <row r="163" spans="1:8" ht="15">
      <c r="A163" s="9" t="s">
        <v>9</v>
      </c>
      <c r="B163" s="37"/>
      <c r="C163" s="37"/>
      <c r="D163" s="37"/>
      <c r="E163" s="37"/>
      <c r="F163" s="37">
        <v>31</v>
      </c>
      <c r="G163" s="37"/>
      <c r="H163" s="41">
        <f t="shared" si="15"/>
        <v>31</v>
      </c>
    </row>
    <row r="164" spans="1:8" ht="15">
      <c r="A164" s="9" t="s">
        <v>10</v>
      </c>
      <c r="B164" s="37"/>
      <c r="C164" s="37"/>
      <c r="D164" s="37"/>
      <c r="E164" s="37"/>
      <c r="F164" s="37"/>
      <c r="G164" s="37"/>
      <c r="H164" s="41">
        <f t="shared" si="15"/>
        <v>0</v>
      </c>
    </row>
    <row r="165" spans="1:8" ht="15">
      <c r="A165" s="9" t="s">
        <v>11</v>
      </c>
      <c r="B165" s="37"/>
      <c r="C165" s="37"/>
      <c r="D165" s="37"/>
      <c r="E165" s="37"/>
      <c r="F165" s="37"/>
      <c r="G165" s="37"/>
      <c r="H165" s="41">
        <f t="shared" si="15"/>
        <v>0</v>
      </c>
    </row>
    <row r="166" spans="1:8" ht="15">
      <c r="A166" s="9" t="s">
        <v>12</v>
      </c>
      <c r="B166" s="37"/>
      <c r="C166" s="37"/>
      <c r="D166" s="37"/>
      <c r="E166" s="37"/>
      <c r="F166" s="37"/>
      <c r="G166" s="37"/>
      <c r="H166" s="41">
        <f t="shared" si="15"/>
        <v>0</v>
      </c>
    </row>
    <row r="167" spans="1:8" ht="15">
      <c r="A167" s="9" t="s">
        <v>13</v>
      </c>
      <c r="B167" s="37"/>
      <c r="C167" s="37"/>
      <c r="D167" s="37"/>
      <c r="E167" s="37"/>
      <c r="F167" s="37"/>
      <c r="G167" s="37"/>
      <c r="H167" s="41">
        <f t="shared" si="15"/>
        <v>0</v>
      </c>
    </row>
    <row r="168" spans="1:8" ht="15">
      <c r="A168" s="9" t="s">
        <v>14</v>
      </c>
      <c r="B168" s="37"/>
      <c r="C168" s="37"/>
      <c r="D168" s="37"/>
      <c r="E168" s="37"/>
      <c r="F168" s="37"/>
      <c r="G168" s="37"/>
      <c r="H168" s="41">
        <f t="shared" si="15"/>
        <v>0</v>
      </c>
    </row>
    <row r="169" spans="1:8" ht="15">
      <c r="A169" s="9" t="s">
        <v>15</v>
      </c>
      <c r="B169" s="37"/>
      <c r="C169" s="37"/>
      <c r="D169" s="37"/>
      <c r="E169" s="37"/>
      <c r="F169" s="37"/>
      <c r="G169" s="37"/>
      <c r="H169" s="41">
        <f t="shared" si="15"/>
        <v>0</v>
      </c>
    </row>
    <row r="170" spans="1:8" ht="15">
      <c r="A170" s="9" t="s">
        <v>16</v>
      </c>
      <c r="B170" s="43"/>
      <c r="C170" s="43"/>
      <c r="D170" s="43"/>
      <c r="E170" s="43"/>
      <c r="F170" s="43"/>
      <c r="G170" s="43"/>
      <c r="H170" s="41">
        <f t="shared" si="15"/>
        <v>0</v>
      </c>
    </row>
    <row r="171" spans="1:8" ht="15">
      <c r="A171" s="9" t="s">
        <v>17</v>
      </c>
      <c r="B171" s="37"/>
      <c r="C171" s="37"/>
      <c r="D171" s="37"/>
      <c r="E171" s="37"/>
      <c r="F171" s="37"/>
      <c r="G171" s="37"/>
      <c r="H171" s="41">
        <f t="shared" si="15"/>
        <v>0</v>
      </c>
    </row>
    <row r="172" spans="1:8" ht="15">
      <c r="A172" s="9" t="s">
        <v>18</v>
      </c>
      <c r="B172" s="37"/>
      <c r="C172" s="37"/>
      <c r="D172" s="37"/>
      <c r="E172" s="37"/>
      <c r="F172" s="37"/>
      <c r="G172" s="37"/>
      <c r="H172" s="41">
        <f t="shared" si="15"/>
        <v>0</v>
      </c>
    </row>
    <row r="173" spans="1:8" ht="15">
      <c r="A173" s="10" t="s">
        <v>19</v>
      </c>
      <c r="B173" s="38"/>
      <c r="C173" s="38"/>
      <c r="D173" s="38"/>
      <c r="E173" s="38"/>
      <c r="F173" s="38"/>
      <c r="G173" s="38"/>
      <c r="H173" s="41">
        <f t="shared" si="15"/>
        <v>0</v>
      </c>
    </row>
    <row r="174" spans="1:8" ht="15">
      <c r="A174" s="60" t="s">
        <v>21</v>
      </c>
      <c r="B174" s="61">
        <f aca="true" t="shared" si="16" ref="B174:G174">SUM(B162:B173)</f>
        <v>0</v>
      </c>
      <c r="C174" s="61">
        <f t="shared" si="16"/>
        <v>0</v>
      </c>
      <c r="D174" s="61">
        <f t="shared" si="16"/>
        <v>0</v>
      </c>
      <c r="E174" s="61">
        <f t="shared" si="16"/>
        <v>0</v>
      </c>
      <c r="F174" s="61">
        <f t="shared" si="16"/>
        <v>31</v>
      </c>
      <c r="G174" s="61">
        <f t="shared" si="16"/>
        <v>0</v>
      </c>
      <c r="H174" s="61">
        <f>SUM(B174:G174)</f>
        <v>31</v>
      </c>
    </row>
    <row r="176" spans="1:8" ht="15.75">
      <c r="A176" s="51" t="s">
        <v>142</v>
      </c>
      <c r="B176" s="24" t="s">
        <v>22</v>
      </c>
      <c r="C176" s="24" t="s">
        <v>23</v>
      </c>
      <c r="D176" s="24" t="s">
        <v>24</v>
      </c>
      <c r="E176" s="24" t="s">
        <v>25</v>
      </c>
      <c r="F176" s="24" t="s">
        <v>26</v>
      </c>
      <c r="G176" s="24" t="s">
        <v>27</v>
      </c>
      <c r="H176" s="16" t="s">
        <v>21</v>
      </c>
    </row>
    <row r="177" spans="1:8" ht="15">
      <c r="A177" s="11" t="s">
        <v>8</v>
      </c>
      <c r="B177" s="37"/>
      <c r="C177" s="37"/>
      <c r="D177" s="37"/>
      <c r="E177" s="37"/>
      <c r="F177" s="37"/>
      <c r="G177" s="37"/>
      <c r="H177" s="41">
        <f aca="true" t="shared" si="17" ref="H177:H188">SUM(B177:G177)</f>
        <v>0</v>
      </c>
    </row>
    <row r="178" spans="1:8" ht="15">
      <c r="A178" s="9" t="s">
        <v>9</v>
      </c>
      <c r="B178" s="37">
        <v>20</v>
      </c>
      <c r="C178" s="37"/>
      <c r="D178" s="37"/>
      <c r="E178" s="37"/>
      <c r="F178" s="37"/>
      <c r="G178" s="37"/>
      <c r="H178" s="41">
        <f t="shared" si="17"/>
        <v>20</v>
      </c>
    </row>
    <row r="179" spans="1:8" ht="15">
      <c r="A179" s="9" t="s">
        <v>10</v>
      </c>
      <c r="B179" s="37"/>
      <c r="C179" s="37"/>
      <c r="D179" s="37"/>
      <c r="E179" s="37"/>
      <c r="F179" s="37"/>
      <c r="G179" s="37"/>
      <c r="H179" s="41">
        <f t="shared" si="17"/>
        <v>0</v>
      </c>
    </row>
    <row r="180" spans="1:8" ht="15">
      <c r="A180" s="9" t="s">
        <v>11</v>
      </c>
      <c r="B180" s="37"/>
      <c r="C180" s="37"/>
      <c r="D180" s="37"/>
      <c r="E180" s="37"/>
      <c r="F180" s="37"/>
      <c r="G180" s="37"/>
      <c r="H180" s="41">
        <f t="shared" si="17"/>
        <v>0</v>
      </c>
    </row>
    <row r="181" spans="1:8" ht="15">
      <c r="A181" s="9" t="s">
        <v>12</v>
      </c>
      <c r="B181" s="37"/>
      <c r="C181" s="37"/>
      <c r="D181" s="37"/>
      <c r="E181" s="37"/>
      <c r="F181" s="37"/>
      <c r="G181" s="37"/>
      <c r="H181" s="41">
        <f t="shared" si="17"/>
        <v>0</v>
      </c>
    </row>
    <row r="182" spans="1:8" ht="15">
      <c r="A182" s="9" t="s">
        <v>13</v>
      </c>
      <c r="B182" s="37">
        <v>92</v>
      </c>
      <c r="C182" s="37"/>
      <c r="D182" s="37"/>
      <c r="E182" s="37"/>
      <c r="F182" s="37"/>
      <c r="G182" s="37"/>
      <c r="H182" s="41">
        <f t="shared" si="17"/>
        <v>92</v>
      </c>
    </row>
    <row r="183" spans="1:8" ht="15">
      <c r="A183" s="9" t="s">
        <v>14</v>
      </c>
      <c r="B183" s="37"/>
      <c r="C183" s="37"/>
      <c r="D183" s="37"/>
      <c r="E183" s="37"/>
      <c r="F183" s="37"/>
      <c r="G183" s="37"/>
      <c r="H183" s="41">
        <f t="shared" si="17"/>
        <v>0</v>
      </c>
    </row>
    <row r="184" spans="1:8" ht="15">
      <c r="A184" s="9" t="s">
        <v>15</v>
      </c>
      <c r="B184" s="37"/>
      <c r="C184" s="37"/>
      <c r="D184" s="37"/>
      <c r="E184" s="37"/>
      <c r="F184" s="37"/>
      <c r="G184" s="37"/>
      <c r="H184" s="41">
        <f t="shared" si="17"/>
        <v>0</v>
      </c>
    </row>
    <row r="185" spans="1:8" ht="15">
      <c r="A185" s="9" t="s">
        <v>16</v>
      </c>
      <c r="B185" s="43"/>
      <c r="C185" s="43"/>
      <c r="D185" s="43"/>
      <c r="E185" s="43"/>
      <c r="F185" s="43"/>
      <c r="G185" s="43"/>
      <c r="H185" s="41">
        <f t="shared" si="17"/>
        <v>0</v>
      </c>
    </row>
    <row r="186" spans="1:8" ht="15">
      <c r="A186" s="9" t="s">
        <v>17</v>
      </c>
      <c r="B186" s="37"/>
      <c r="C186" s="37"/>
      <c r="D186" s="37"/>
      <c r="E186" s="37"/>
      <c r="F186" s="37"/>
      <c r="G186" s="37"/>
      <c r="H186" s="41">
        <f t="shared" si="17"/>
        <v>0</v>
      </c>
    </row>
    <row r="187" spans="1:8" ht="15">
      <c r="A187" s="9" t="s">
        <v>18</v>
      </c>
      <c r="B187" s="37"/>
      <c r="C187" s="37"/>
      <c r="D187" s="37"/>
      <c r="E187" s="37"/>
      <c r="F187" s="37"/>
      <c r="G187" s="37"/>
      <c r="H187" s="41">
        <f t="shared" si="17"/>
        <v>0</v>
      </c>
    </row>
    <row r="188" spans="1:8" ht="15">
      <c r="A188" s="10" t="s">
        <v>19</v>
      </c>
      <c r="B188" s="38"/>
      <c r="C188" s="38"/>
      <c r="D188" s="38"/>
      <c r="E188" s="38"/>
      <c r="F188" s="38"/>
      <c r="G188" s="38"/>
      <c r="H188" s="41">
        <f t="shared" si="17"/>
        <v>0</v>
      </c>
    </row>
    <row r="189" spans="1:8" ht="15">
      <c r="A189" s="60" t="s">
        <v>21</v>
      </c>
      <c r="B189" s="61">
        <f aca="true" t="shared" si="18" ref="B189:G189">SUM(B177:B188)</f>
        <v>112</v>
      </c>
      <c r="C189" s="61">
        <f t="shared" si="18"/>
        <v>0</v>
      </c>
      <c r="D189" s="61">
        <f t="shared" si="18"/>
        <v>0</v>
      </c>
      <c r="E189" s="61">
        <f t="shared" si="18"/>
        <v>0</v>
      </c>
      <c r="F189" s="61">
        <f t="shared" si="18"/>
        <v>0</v>
      </c>
      <c r="G189" s="61">
        <f t="shared" si="18"/>
        <v>0</v>
      </c>
      <c r="H189" s="61">
        <f>SUM(B189:G189)</f>
        <v>112</v>
      </c>
    </row>
    <row r="191" spans="1:8" ht="15.75">
      <c r="A191" s="51" t="s">
        <v>146</v>
      </c>
      <c r="B191" s="24" t="s">
        <v>22</v>
      </c>
      <c r="C191" s="24" t="s">
        <v>23</v>
      </c>
      <c r="D191" s="24" t="s">
        <v>24</v>
      </c>
      <c r="E191" s="24" t="s">
        <v>25</v>
      </c>
      <c r="F191" s="24" t="s">
        <v>26</v>
      </c>
      <c r="G191" s="24" t="s">
        <v>27</v>
      </c>
      <c r="H191" s="16" t="s">
        <v>21</v>
      </c>
    </row>
    <row r="192" spans="1:8" ht="15">
      <c r="A192" s="11" t="s">
        <v>8</v>
      </c>
      <c r="B192" s="37"/>
      <c r="C192" s="37"/>
      <c r="D192" s="37"/>
      <c r="E192" s="37"/>
      <c r="F192" s="37"/>
      <c r="G192" s="37"/>
      <c r="H192" s="41">
        <f aca="true" t="shared" si="19" ref="H192:H203">SUM(B192:G192)</f>
        <v>0</v>
      </c>
    </row>
    <row r="193" spans="1:8" ht="15">
      <c r="A193" s="9" t="s">
        <v>9</v>
      </c>
      <c r="B193" s="37"/>
      <c r="C193" s="37"/>
      <c r="D193" s="37"/>
      <c r="E193" s="37"/>
      <c r="F193" s="37"/>
      <c r="G193" s="37"/>
      <c r="H193" s="41">
        <f t="shared" si="19"/>
        <v>0</v>
      </c>
    </row>
    <row r="194" spans="1:8" ht="15">
      <c r="A194" s="9" t="s">
        <v>10</v>
      </c>
      <c r="B194" s="37"/>
      <c r="C194" s="37"/>
      <c r="D194" s="37"/>
      <c r="E194" s="37"/>
      <c r="F194" s="37"/>
      <c r="G194" s="37"/>
      <c r="H194" s="41">
        <f t="shared" si="19"/>
        <v>0</v>
      </c>
    </row>
    <row r="195" spans="1:8" ht="15">
      <c r="A195" s="9" t="s">
        <v>11</v>
      </c>
      <c r="B195" s="37"/>
      <c r="C195" s="37"/>
      <c r="D195" s="37"/>
      <c r="E195" s="37"/>
      <c r="F195" s="37"/>
      <c r="G195" s="37"/>
      <c r="H195" s="41">
        <f t="shared" si="19"/>
        <v>0</v>
      </c>
    </row>
    <row r="196" spans="1:8" ht="15">
      <c r="A196" s="9" t="s">
        <v>12</v>
      </c>
      <c r="B196" s="37"/>
      <c r="C196" s="37">
        <v>98</v>
      </c>
      <c r="D196" s="37"/>
      <c r="E196" s="37"/>
      <c r="F196" s="37"/>
      <c r="G196" s="37"/>
      <c r="H196" s="41">
        <f t="shared" si="19"/>
        <v>98</v>
      </c>
    </row>
    <row r="197" spans="1:8" ht="15">
      <c r="A197" s="9" t="s">
        <v>13</v>
      </c>
      <c r="B197" s="37"/>
      <c r="C197" s="37"/>
      <c r="D197" s="37"/>
      <c r="E197" s="37"/>
      <c r="F197" s="37"/>
      <c r="G197" s="37"/>
      <c r="H197" s="41">
        <f t="shared" si="19"/>
        <v>0</v>
      </c>
    </row>
    <row r="198" spans="1:8" ht="15">
      <c r="A198" s="9" t="s">
        <v>14</v>
      </c>
      <c r="B198" s="37"/>
      <c r="C198" s="37"/>
      <c r="D198" s="37"/>
      <c r="E198" s="37"/>
      <c r="F198" s="37"/>
      <c r="G198" s="37"/>
      <c r="H198" s="41">
        <f t="shared" si="19"/>
        <v>0</v>
      </c>
    </row>
    <row r="199" spans="1:8" ht="15">
      <c r="A199" s="9" t="s">
        <v>15</v>
      </c>
      <c r="B199" s="37"/>
      <c r="C199" s="37"/>
      <c r="D199" s="37"/>
      <c r="E199" s="37"/>
      <c r="F199" s="37"/>
      <c r="G199" s="37"/>
      <c r="H199" s="41">
        <f t="shared" si="19"/>
        <v>0</v>
      </c>
    </row>
    <row r="200" spans="1:8" ht="15">
      <c r="A200" s="9" t="s">
        <v>16</v>
      </c>
      <c r="B200" s="43"/>
      <c r="C200" s="43"/>
      <c r="D200" s="43"/>
      <c r="E200" s="43"/>
      <c r="F200" s="43"/>
      <c r="G200" s="43"/>
      <c r="H200" s="41">
        <f t="shared" si="19"/>
        <v>0</v>
      </c>
    </row>
    <row r="201" spans="1:8" ht="15">
      <c r="A201" s="9" t="s">
        <v>17</v>
      </c>
      <c r="B201" s="37"/>
      <c r="C201" s="37"/>
      <c r="D201" s="37"/>
      <c r="E201" s="37"/>
      <c r="F201" s="37"/>
      <c r="G201" s="37"/>
      <c r="H201" s="41">
        <f t="shared" si="19"/>
        <v>0</v>
      </c>
    </row>
    <row r="202" spans="1:8" ht="15">
      <c r="A202" s="9" t="s">
        <v>18</v>
      </c>
      <c r="B202" s="37"/>
      <c r="C202" s="37"/>
      <c r="D202" s="37"/>
      <c r="E202" s="37"/>
      <c r="F202" s="37"/>
      <c r="G202" s="37"/>
      <c r="H202" s="41">
        <f t="shared" si="19"/>
        <v>0</v>
      </c>
    </row>
    <row r="203" spans="1:8" ht="15">
      <c r="A203" s="10" t="s">
        <v>19</v>
      </c>
      <c r="B203" s="38"/>
      <c r="C203" s="38"/>
      <c r="D203" s="38"/>
      <c r="E203" s="38"/>
      <c r="F203" s="38"/>
      <c r="G203" s="38"/>
      <c r="H203" s="41">
        <f t="shared" si="19"/>
        <v>0</v>
      </c>
    </row>
    <row r="204" spans="1:8" ht="15">
      <c r="A204" s="60" t="s">
        <v>21</v>
      </c>
      <c r="B204" s="61">
        <f aca="true" t="shared" si="20" ref="B204:G204">SUM(B192:B203)</f>
        <v>0</v>
      </c>
      <c r="C204" s="61">
        <f t="shared" si="20"/>
        <v>98</v>
      </c>
      <c r="D204" s="61">
        <f t="shared" si="20"/>
        <v>0</v>
      </c>
      <c r="E204" s="61">
        <f t="shared" si="20"/>
        <v>0</v>
      </c>
      <c r="F204" s="61">
        <f t="shared" si="20"/>
        <v>0</v>
      </c>
      <c r="G204" s="61">
        <f t="shared" si="20"/>
        <v>0</v>
      </c>
      <c r="H204" s="61">
        <f>SUM(B204:G204)</f>
        <v>98</v>
      </c>
    </row>
    <row r="206" spans="1:8" ht="15.75">
      <c r="A206" s="51" t="s">
        <v>149</v>
      </c>
      <c r="B206" s="24" t="s">
        <v>22</v>
      </c>
      <c r="C206" s="24" t="s">
        <v>23</v>
      </c>
      <c r="D206" s="24" t="s">
        <v>24</v>
      </c>
      <c r="E206" s="24" t="s">
        <v>25</v>
      </c>
      <c r="F206" s="24" t="s">
        <v>26</v>
      </c>
      <c r="G206" s="24" t="s">
        <v>27</v>
      </c>
      <c r="H206" s="16" t="s">
        <v>21</v>
      </c>
    </row>
    <row r="207" spans="1:8" ht="15">
      <c r="A207" s="11" t="s">
        <v>8</v>
      </c>
      <c r="B207" s="37"/>
      <c r="C207" s="37"/>
      <c r="D207" s="37"/>
      <c r="E207" s="37"/>
      <c r="F207" s="37"/>
      <c r="G207" s="37"/>
      <c r="H207" s="41">
        <f aca="true" t="shared" si="21" ref="H207:H218">SUM(B207:G207)</f>
        <v>0</v>
      </c>
    </row>
    <row r="208" spans="1:8" ht="15">
      <c r="A208" s="9" t="s">
        <v>9</v>
      </c>
      <c r="B208" s="37"/>
      <c r="C208" s="37"/>
      <c r="D208" s="37"/>
      <c r="E208" s="37"/>
      <c r="F208" s="37"/>
      <c r="G208" s="37"/>
      <c r="H208" s="41">
        <f t="shared" si="21"/>
        <v>0</v>
      </c>
    </row>
    <row r="209" spans="1:8" ht="15">
      <c r="A209" s="9" t="s">
        <v>10</v>
      </c>
      <c r="B209" s="37"/>
      <c r="C209" s="37"/>
      <c r="D209" s="37"/>
      <c r="E209" s="37"/>
      <c r="F209" s="37"/>
      <c r="G209" s="37"/>
      <c r="H209" s="41">
        <f t="shared" si="21"/>
        <v>0</v>
      </c>
    </row>
    <row r="210" spans="1:8" ht="15">
      <c r="A210" s="9" t="s">
        <v>11</v>
      </c>
      <c r="B210" s="37"/>
      <c r="C210" s="37"/>
      <c r="D210" s="37"/>
      <c r="E210" s="37"/>
      <c r="F210" s="37"/>
      <c r="G210" s="37"/>
      <c r="H210" s="41">
        <f t="shared" si="21"/>
        <v>0</v>
      </c>
    </row>
    <row r="211" spans="1:8" ht="15">
      <c r="A211" s="9" t="s">
        <v>12</v>
      </c>
      <c r="B211" s="37"/>
      <c r="C211" s="37"/>
      <c r="D211" s="37"/>
      <c r="E211" s="37"/>
      <c r="F211" s="37"/>
      <c r="G211" s="37"/>
      <c r="H211" s="41">
        <f t="shared" si="21"/>
        <v>0</v>
      </c>
    </row>
    <row r="212" spans="1:8" ht="15">
      <c r="A212" s="9" t="s">
        <v>13</v>
      </c>
      <c r="B212" s="37"/>
      <c r="C212" s="37"/>
      <c r="D212" s="37"/>
      <c r="E212" s="37"/>
      <c r="F212" s="37"/>
      <c r="G212" s="37"/>
      <c r="H212" s="41">
        <f t="shared" si="21"/>
        <v>0</v>
      </c>
    </row>
    <row r="213" spans="1:8" ht="15">
      <c r="A213" s="9" t="s">
        <v>14</v>
      </c>
      <c r="B213" s="37"/>
      <c r="C213" s="37"/>
      <c r="D213" s="37"/>
      <c r="E213" s="37"/>
      <c r="F213" s="37"/>
      <c r="G213" s="37"/>
      <c r="H213" s="41">
        <f t="shared" si="21"/>
        <v>0</v>
      </c>
    </row>
    <row r="214" spans="1:8" ht="15">
      <c r="A214" s="9" t="s">
        <v>15</v>
      </c>
      <c r="B214" s="37"/>
      <c r="C214" s="37"/>
      <c r="D214" s="37"/>
      <c r="E214" s="37"/>
      <c r="F214" s="37"/>
      <c r="G214" s="37"/>
      <c r="H214" s="41">
        <f t="shared" si="21"/>
        <v>0</v>
      </c>
    </row>
    <row r="215" spans="1:8" ht="15">
      <c r="A215" s="9" t="s">
        <v>16</v>
      </c>
      <c r="B215" s="43"/>
      <c r="C215" s="43"/>
      <c r="D215" s="43"/>
      <c r="E215" s="43"/>
      <c r="F215" s="43"/>
      <c r="G215" s="43"/>
      <c r="H215" s="41">
        <f t="shared" si="21"/>
        <v>0</v>
      </c>
    </row>
    <row r="216" spans="1:8" ht="15">
      <c r="A216" s="9" t="s">
        <v>17</v>
      </c>
      <c r="B216" s="37"/>
      <c r="C216" s="37"/>
      <c r="D216" s="37"/>
      <c r="E216" s="37"/>
      <c r="F216" s="37"/>
      <c r="G216" s="37"/>
      <c r="H216" s="41">
        <f t="shared" si="21"/>
        <v>0</v>
      </c>
    </row>
    <row r="217" spans="1:8" ht="15">
      <c r="A217" s="9" t="s">
        <v>18</v>
      </c>
      <c r="B217" s="37"/>
      <c r="C217" s="37"/>
      <c r="D217" s="37"/>
      <c r="E217" s="37"/>
      <c r="F217" s="37"/>
      <c r="G217" s="37"/>
      <c r="H217" s="41">
        <f t="shared" si="21"/>
        <v>0</v>
      </c>
    </row>
    <row r="218" spans="1:8" ht="15">
      <c r="A218" s="10" t="s">
        <v>19</v>
      </c>
      <c r="B218" s="38"/>
      <c r="C218" s="38"/>
      <c r="D218" s="38"/>
      <c r="E218" s="38"/>
      <c r="F218" s="38"/>
      <c r="G218" s="38"/>
      <c r="H218" s="41">
        <f t="shared" si="21"/>
        <v>0</v>
      </c>
    </row>
    <row r="219" spans="1:8" ht="15">
      <c r="A219" s="60" t="s">
        <v>21</v>
      </c>
      <c r="B219" s="61">
        <f aca="true" t="shared" si="22" ref="B219:G219">SUM(B207:B218)</f>
        <v>0</v>
      </c>
      <c r="C219" s="61">
        <f t="shared" si="22"/>
        <v>0</v>
      </c>
      <c r="D219" s="61">
        <f t="shared" si="22"/>
        <v>0</v>
      </c>
      <c r="E219" s="61">
        <f t="shared" si="22"/>
        <v>0</v>
      </c>
      <c r="F219" s="61">
        <f t="shared" si="22"/>
        <v>0</v>
      </c>
      <c r="G219" s="61">
        <f t="shared" si="22"/>
        <v>0</v>
      </c>
      <c r="H219" s="61">
        <f>SUM(B219:G219)</f>
        <v>0</v>
      </c>
    </row>
    <row r="221" spans="1:8" ht="15.75">
      <c r="A221" s="51" t="s">
        <v>151</v>
      </c>
      <c r="B221" s="24" t="s">
        <v>22</v>
      </c>
      <c r="C221" s="24" t="s">
        <v>23</v>
      </c>
      <c r="D221" s="24" t="s">
        <v>24</v>
      </c>
      <c r="E221" s="24" t="s">
        <v>25</v>
      </c>
      <c r="F221" s="24" t="s">
        <v>26</v>
      </c>
      <c r="G221" s="24" t="s">
        <v>27</v>
      </c>
      <c r="H221" s="16" t="s">
        <v>21</v>
      </c>
    </row>
    <row r="222" spans="1:8" ht="15">
      <c r="A222" s="11" t="s">
        <v>8</v>
      </c>
      <c r="B222" s="37"/>
      <c r="C222" s="37"/>
      <c r="D222" s="37"/>
      <c r="E222" s="37"/>
      <c r="F222" s="37"/>
      <c r="G222" s="37"/>
      <c r="H222" s="41">
        <f aca="true" t="shared" si="23" ref="H222:H233">SUM(B222:G222)</f>
        <v>0</v>
      </c>
    </row>
    <row r="223" spans="1:8" ht="15">
      <c r="A223" s="9" t="s">
        <v>9</v>
      </c>
      <c r="B223" s="37"/>
      <c r="C223" s="37"/>
      <c r="D223" s="37"/>
      <c r="E223" s="37"/>
      <c r="F223" s="37"/>
      <c r="G223" s="37"/>
      <c r="H223" s="41">
        <f t="shared" si="23"/>
        <v>0</v>
      </c>
    </row>
    <row r="224" spans="1:8" ht="15">
      <c r="A224" s="9" t="s">
        <v>10</v>
      </c>
      <c r="B224" s="37"/>
      <c r="C224" s="37"/>
      <c r="D224" s="37"/>
      <c r="E224" s="37"/>
      <c r="F224" s="37"/>
      <c r="G224" s="37"/>
      <c r="H224" s="41">
        <f t="shared" si="23"/>
        <v>0</v>
      </c>
    </row>
    <row r="225" spans="1:8" ht="15">
      <c r="A225" s="9" t="s">
        <v>11</v>
      </c>
      <c r="B225" s="37"/>
      <c r="C225" s="37"/>
      <c r="D225" s="37"/>
      <c r="E225" s="37"/>
      <c r="F225" s="37">
        <v>20</v>
      </c>
      <c r="G225" s="37"/>
      <c r="H225" s="41">
        <f t="shared" si="23"/>
        <v>20</v>
      </c>
    </row>
    <row r="226" spans="1:8" ht="15">
      <c r="A226" s="9" t="s">
        <v>12</v>
      </c>
      <c r="B226" s="37"/>
      <c r="C226" s="37"/>
      <c r="D226" s="37"/>
      <c r="E226" s="37"/>
      <c r="F226" s="37"/>
      <c r="G226" s="37"/>
      <c r="H226" s="41">
        <f t="shared" si="23"/>
        <v>0</v>
      </c>
    </row>
    <row r="227" spans="1:8" ht="15">
      <c r="A227" s="9" t="s">
        <v>13</v>
      </c>
      <c r="B227" s="37"/>
      <c r="C227" s="37"/>
      <c r="D227" s="37"/>
      <c r="E227" s="37"/>
      <c r="F227" s="37"/>
      <c r="G227" s="37"/>
      <c r="H227" s="41">
        <f t="shared" si="23"/>
        <v>0</v>
      </c>
    </row>
    <row r="228" spans="1:8" ht="15">
      <c r="A228" s="9" t="s">
        <v>14</v>
      </c>
      <c r="B228" s="37">
        <v>34</v>
      </c>
      <c r="C228" s="37"/>
      <c r="D228" s="37"/>
      <c r="E228" s="37"/>
      <c r="F228" s="37"/>
      <c r="G228" s="37"/>
      <c r="H228" s="41">
        <f t="shared" si="23"/>
        <v>34</v>
      </c>
    </row>
    <row r="229" spans="1:8" ht="15">
      <c r="A229" s="9" t="s">
        <v>15</v>
      </c>
      <c r="B229" s="37">
        <v>31</v>
      </c>
      <c r="C229" s="37"/>
      <c r="D229" s="37"/>
      <c r="E229" s="37"/>
      <c r="F229" s="37"/>
      <c r="G229" s="37"/>
      <c r="H229" s="41">
        <f t="shared" si="23"/>
        <v>31</v>
      </c>
    </row>
    <row r="230" spans="1:8" ht="15">
      <c r="A230" s="9" t="s">
        <v>16</v>
      </c>
      <c r="B230" s="43"/>
      <c r="C230" s="43"/>
      <c r="D230" s="43"/>
      <c r="E230" s="43"/>
      <c r="F230" s="43"/>
      <c r="G230" s="43"/>
      <c r="H230" s="41">
        <f t="shared" si="23"/>
        <v>0</v>
      </c>
    </row>
    <row r="231" spans="1:8" ht="15">
      <c r="A231" s="9" t="s">
        <v>17</v>
      </c>
      <c r="B231" s="37"/>
      <c r="C231" s="37"/>
      <c r="D231" s="37"/>
      <c r="E231" s="37"/>
      <c r="F231" s="37"/>
      <c r="G231" s="37"/>
      <c r="H231" s="41">
        <f t="shared" si="23"/>
        <v>0</v>
      </c>
    </row>
    <row r="232" spans="1:8" ht="15">
      <c r="A232" s="9" t="s">
        <v>18</v>
      </c>
      <c r="B232" s="37"/>
      <c r="C232" s="37"/>
      <c r="D232" s="37"/>
      <c r="E232" s="37"/>
      <c r="F232" s="37"/>
      <c r="G232" s="37"/>
      <c r="H232" s="41">
        <f t="shared" si="23"/>
        <v>0</v>
      </c>
    </row>
    <row r="233" spans="1:8" ht="15">
      <c r="A233" s="10" t="s">
        <v>19</v>
      </c>
      <c r="B233" s="38">
        <v>49</v>
      </c>
      <c r="C233" s="38"/>
      <c r="D233" s="38"/>
      <c r="E233" s="38">
        <v>14</v>
      </c>
      <c r="F233" s="38"/>
      <c r="G233" s="38"/>
      <c r="H233" s="41">
        <f t="shared" si="23"/>
        <v>63</v>
      </c>
    </row>
    <row r="234" spans="1:8" ht="15">
      <c r="A234" s="60" t="s">
        <v>21</v>
      </c>
      <c r="B234" s="61">
        <f aca="true" t="shared" si="24" ref="B234:G234">SUM(B222:B233)</f>
        <v>114</v>
      </c>
      <c r="C234" s="61">
        <f t="shared" si="24"/>
        <v>0</v>
      </c>
      <c r="D234" s="61">
        <f t="shared" si="24"/>
        <v>0</v>
      </c>
      <c r="E234" s="61">
        <f t="shared" si="24"/>
        <v>14</v>
      </c>
      <c r="F234" s="61">
        <f t="shared" si="24"/>
        <v>20</v>
      </c>
      <c r="G234" s="61">
        <f t="shared" si="24"/>
        <v>0</v>
      </c>
      <c r="H234" s="61">
        <f>SUM(B234:G234)</f>
        <v>148</v>
      </c>
    </row>
    <row r="236" spans="1:8" ht="15.75">
      <c r="A236" s="51" t="s">
        <v>155</v>
      </c>
      <c r="B236" s="24" t="s">
        <v>22</v>
      </c>
      <c r="C236" s="24" t="s">
        <v>23</v>
      </c>
      <c r="D236" s="24" t="s">
        <v>24</v>
      </c>
      <c r="E236" s="24" t="s">
        <v>25</v>
      </c>
      <c r="F236" s="24" t="s">
        <v>26</v>
      </c>
      <c r="G236" s="24" t="s">
        <v>27</v>
      </c>
      <c r="H236" s="16" t="s">
        <v>21</v>
      </c>
    </row>
    <row r="237" spans="1:8" ht="15">
      <c r="A237" s="11" t="s">
        <v>8</v>
      </c>
      <c r="B237" s="37"/>
      <c r="C237" s="37"/>
      <c r="D237" s="37"/>
      <c r="E237" s="37"/>
      <c r="F237" s="37"/>
      <c r="G237" s="37"/>
      <c r="H237" s="41">
        <f aca="true" t="shared" si="25" ref="H237:H248">SUM(B237:G237)</f>
        <v>0</v>
      </c>
    </row>
    <row r="238" spans="1:8" ht="15">
      <c r="A238" s="9" t="s">
        <v>9</v>
      </c>
      <c r="B238" s="37"/>
      <c r="C238" s="37"/>
      <c r="D238" s="37">
        <v>16</v>
      </c>
      <c r="E238" s="37"/>
      <c r="F238" s="37"/>
      <c r="G238" s="37"/>
      <c r="H238" s="41">
        <f t="shared" si="25"/>
        <v>16</v>
      </c>
    </row>
    <row r="239" spans="1:8" ht="15">
      <c r="A239" s="9" t="s">
        <v>10</v>
      </c>
      <c r="B239" s="37"/>
      <c r="C239" s="37"/>
      <c r="D239" s="37"/>
      <c r="E239" s="37"/>
      <c r="F239" s="37"/>
      <c r="G239" s="37"/>
      <c r="H239" s="41">
        <f t="shared" si="25"/>
        <v>0</v>
      </c>
    </row>
    <row r="240" spans="1:8" ht="15">
      <c r="A240" s="9" t="s">
        <v>11</v>
      </c>
      <c r="B240" s="37"/>
      <c r="C240" s="37"/>
      <c r="D240" s="37"/>
      <c r="E240" s="37"/>
      <c r="F240" s="37"/>
      <c r="G240" s="37"/>
      <c r="H240" s="41">
        <f t="shared" si="25"/>
        <v>0</v>
      </c>
    </row>
    <row r="241" spans="1:8" ht="15">
      <c r="A241" s="9" t="s">
        <v>12</v>
      </c>
      <c r="B241" s="37"/>
      <c r="C241" s="37"/>
      <c r="D241" s="37"/>
      <c r="E241" s="37"/>
      <c r="F241" s="37"/>
      <c r="G241" s="37"/>
      <c r="H241" s="41">
        <f t="shared" si="25"/>
        <v>0</v>
      </c>
    </row>
    <row r="242" spans="1:8" ht="15">
      <c r="A242" s="9" t="s">
        <v>13</v>
      </c>
      <c r="B242" s="37"/>
      <c r="C242" s="37"/>
      <c r="D242" s="37"/>
      <c r="E242" s="37"/>
      <c r="F242" s="37"/>
      <c r="G242" s="37"/>
      <c r="H242" s="41">
        <f t="shared" si="25"/>
        <v>0</v>
      </c>
    </row>
    <row r="243" spans="1:8" ht="15">
      <c r="A243" s="9" t="s">
        <v>14</v>
      </c>
      <c r="B243" s="37"/>
      <c r="C243" s="37"/>
      <c r="D243" s="37"/>
      <c r="E243" s="37"/>
      <c r="F243" s="37"/>
      <c r="G243" s="37"/>
      <c r="H243" s="41">
        <f t="shared" si="25"/>
        <v>0</v>
      </c>
    </row>
    <row r="244" spans="1:8" ht="15">
      <c r="A244" s="9" t="s">
        <v>15</v>
      </c>
      <c r="B244" s="37"/>
      <c r="C244" s="37"/>
      <c r="D244" s="37"/>
      <c r="E244" s="37"/>
      <c r="F244" s="37"/>
      <c r="G244" s="37"/>
      <c r="H244" s="41">
        <f t="shared" si="25"/>
        <v>0</v>
      </c>
    </row>
    <row r="245" spans="1:8" ht="15">
      <c r="A245" s="9" t="s">
        <v>16</v>
      </c>
      <c r="B245" s="43"/>
      <c r="C245" s="43"/>
      <c r="D245" s="43"/>
      <c r="E245" s="43"/>
      <c r="F245" s="43"/>
      <c r="G245" s="43"/>
      <c r="H245" s="41">
        <f t="shared" si="25"/>
        <v>0</v>
      </c>
    </row>
    <row r="246" spans="1:8" ht="15">
      <c r="A246" s="9" t="s">
        <v>17</v>
      </c>
      <c r="B246" s="37"/>
      <c r="C246" s="37"/>
      <c r="D246" s="37"/>
      <c r="E246" s="37"/>
      <c r="F246" s="37"/>
      <c r="G246" s="37"/>
      <c r="H246" s="41">
        <f t="shared" si="25"/>
        <v>0</v>
      </c>
    </row>
    <row r="247" spans="1:8" ht="15">
      <c r="A247" s="9" t="s">
        <v>18</v>
      </c>
      <c r="B247" s="37"/>
      <c r="C247" s="37"/>
      <c r="D247" s="37"/>
      <c r="E247" s="37"/>
      <c r="F247" s="37"/>
      <c r="G247" s="37"/>
      <c r="H247" s="41">
        <f t="shared" si="25"/>
        <v>0</v>
      </c>
    </row>
    <row r="248" spans="1:8" ht="15">
      <c r="A248" s="10" t="s">
        <v>19</v>
      </c>
      <c r="B248" s="38"/>
      <c r="C248" s="38"/>
      <c r="D248" s="38"/>
      <c r="E248" s="38"/>
      <c r="F248" s="38"/>
      <c r="G248" s="38"/>
      <c r="H248" s="41">
        <f t="shared" si="25"/>
        <v>0</v>
      </c>
    </row>
    <row r="249" spans="1:8" ht="15">
      <c r="A249" s="60" t="s">
        <v>21</v>
      </c>
      <c r="B249" s="61">
        <f aca="true" t="shared" si="26" ref="B249:G249">SUM(B237:B248)</f>
        <v>0</v>
      </c>
      <c r="C249" s="61">
        <f t="shared" si="26"/>
        <v>0</v>
      </c>
      <c r="D249" s="61">
        <f t="shared" si="26"/>
        <v>16</v>
      </c>
      <c r="E249" s="61">
        <f t="shared" si="26"/>
        <v>0</v>
      </c>
      <c r="F249" s="61">
        <f t="shared" si="26"/>
        <v>0</v>
      </c>
      <c r="G249" s="61">
        <f t="shared" si="26"/>
        <v>0</v>
      </c>
      <c r="H249" s="61">
        <f>SUM(B249:G249)</f>
        <v>16</v>
      </c>
    </row>
  </sheetData>
  <sheetProtection/>
  <mergeCells count="1">
    <mergeCell ref="A1:H1"/>
  </mergeCells>
  <printOptions horizontalCentered="1"/>
  <pageMargins left="1.4173228346456694" right="0.8267716535433072" top="0.1968503937007874" bottom="0.1968503937007874" header="0.275590551181102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Hédi</cp:lastModifiedBy>
  <cp:lastPrinted>2014-01-25T20:27:52Z</cp:lastPrinted>
  <dcterms:created xsi:type="dcterms:W3CDTF">1997-01-17T14:02:09Z</dcterms:created>
  <dcterms:modified xsi:type="dcterms:W3CDTF">2022-03-21T10:01:42Z</dcterms:modified>
  <cp:category/>
  <cp:version/>
  <cp:contentType/>
  <cp:contentStatus/>
</cp:coreProperties>
</file>